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Edit\Documents\angol nyelvi képzés\Check list\fejlesztett táblázat\2017 előtti\"/>
    </mc:Choice>
  </mc:AlternateContent>
  <bookViews>
    <workbookView xWindow="0" yWindow="0" windowWidth="23040" windowHeight="8544"/>
  </bookViews>
  <sheets>
    <sheet name="Help" sheetId="2" r:id="rId1"/>
    <sheet name="Subject list of the chosen cur" sheetId="1" r:id="rId2"/>
    <sheet name="Munka1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D83" i="1" l="1"/>
  <c r="D82" i="1"/>
  <c r="D84" i="1" s="1"/>
  <c r="D80" i="1"/>
  <c r="D59" i="1"/>
  <c r="D70" i="1" s="1"/>
  <c r="D60" i="1"/>
  <c r="D61" i="1"/>
  <c r="D62" i="1"/>
  <c r="D63" i="1"/>
  <c r="D64" i="1"/>
  <c r="D65" i="1"/>
  <c r="D58" i="1"/>
  <c r="D46" i="1"/>
  <c r="D47" i="1"/>
  <c r="D48" i="1"/>
  <c r="D49" i="1"/>
  <c r="D50" i="1"/>
  <c r="D51" i="1"/>
  <c r="D52" i="1"/>
  <c r="D53" i="1"/>
  <c r="D54" i="1"/>
  <c r="D55" i="1"/>
  <c r="D45" i="1"/>
  <c r="D56" i="1" s="1"/>
  <c r="D37" i="1"/>
  <c r="D38" i="1"/>
  <c r="D39" i="1"/>
  <c r="D40" i="1"/>
  <c r="D41" i="1"/>
  <c r="D42" i="1"/>
  <c r="D36" i="1"/>
  <c r="D43" i="1" s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6" i="1"/>
  <c r="D34" i="1" l="1"/>
  <c r="D91" i="1" s="1"/>
</calcChain>
</file>

<file path=xl/sharedStrings.xml><?xml version="1.0" encoding="utf-8"?>
<sst xmlns="http://schemas.openxmlformats.org/spreadsheetml/2006/main" count="219" uniqueCount="155">
  <si>
    <t/>
  </si>
  <si>
    <t>INHK111</t>
  </si>
  <si>
    <t>Calculus 1</t>
  </si>
  <si>
    <t>INHK201</t>
  </si>
  <si>
    <t>Introduction to Informatics</t>
  </si>
  <si>
    <t>INHK801</t>
  </si>
  <si>
    <t>Physics 1</t>
  </si>
  <si>
    <t>INHK811</t>
  </si>
  <si>
    <t>Electronics 1</t>
  </si>
  <si>
    <t>5</t>
  </si>
  <si>
    <t>6</t>
  </si>
  <si>
    <t>INHK401</t>
  </si>
  <si>
    <t>Logic in Computer Science</t>
  </si>
  <si>
    <t>INHK211</t>
  </si>
  <si>
    <t>Operating Systems</t>
  </si>
  <si>
    <t>10</t>
  </si>
  <si>
    <t>INHK301</t>
  </si>
  <si>
    <t>Programming Languages 1</t>
  </si>
  <si>
    <t>INHK421</t>
  </si>
  <si>
    <t>Data Structures and Algorithms</t>
  </si>
  <si>
    <t>INHK812</t>
  </si>
  <si>
    <t>Electronics 2</t>
  </si>
  <si>
    <t>INHK831</t>
  </si>
  <si>
    <t>Digital Technologies</t>
  </si>
  <si>
    <t>15</t>
  </si>
  <si>
    <t>INHK112</t>
  </si>
  <si>
    <t>Calculus 2</t>
  </si>
  <si>
    <t>INHK802</t>
  </si>
  <si>
    <t>Physics 2</t>
  </si>
  <si>
    <t>INHK721</t>
  </si>
  <si>
    <t>Computer Network Architectures and Protocols</t>
  </si>
  <si>
    <t>INHK302</t>
  </si>
  <si>
    <t>Programming Languages 2</t>
  </si>
  <si>
    <t>INHK501</t>
  </si>
  <si>
    <t>Database Systems</t>
  </si>
  <si>
    <t>INHK821</t>
  </si>
  <si>
    <t>Signals and Systems</t>
  </si>
  <si>
    <t>INHK121</t>
  </si>
  <si>
    <t>Probability Theory and Mathematical Statistics</t>
  </si>
  <si>
    <t>INHK521</t>
  </si>
  <si>
    <t>Modelling and Analysis of Information Technology Systems</t>
  </si>
  <si>
    <t>INHK441</t>
  </si>
  <si>
    <t>Introduction to Artificial Intelligence</t>
  </si>
  <si>
    <t>INHK511</t>
  </si>
  <si>
    <t>Enterprise Information Systems</t>
  </si>
  <si>
    <t>INHK841</t>
  </si>
  <si>
    <t>Technology of Control</t>
  </si>
  <si>
    <t>INHK451</t>
  </si>
  <si>
    <t>Foundation of Computer Security</t>
  </si>
  <si>
    <t>INHK813</t>
  </si>
  <si>
    <t>Electronics Laboratory</t>
  </si>
  <si>
    <t>INHC301</t>
  </si>
  <si>
    <t>Practice 1</t>
  </si>
  <si>
    <t>INHC711</t>
  </si>
  <si>
    <t>Performance Analysis of Infocommunication Networks</t>
  </si>
  <si>
    <t>INHC701</t>
  </si>
  <si>
    <t>Telecommunication Systems</t>
  </si>
  <si>
    <t>INHC721</t>
  </si>
  <si>
    <t>Introduction to Programming of Cisco Devices 1</t>
  </si>
  <si>
    <t>INHS001</t>
  </si>
  <si>
    <t>Thesis 1</t>
  </si>
  <si>
    <t>Information and Coding Theory</t>
  </si>
  <si>
    <t>INHC411</t>
  </si>
  <si>
    <t>Data Security</t>
  </si>
  <si>
    <t>INHC722</t>
  </si>
  <si>
    <t>Introduction to Programming of Cisco Devices 2</t>
  </si>
  <si>
    <t>INHC302</t>
  </si>
  <si>
    <t>Practice 2</t>
  </si>
  <si>
    <t>INHK531</t>
  </si>
  <si>
    <t>Decision Support Systems</t>
  </si>
  <si>
    <t>INHS002</t>
  </si>
  <si>
    <t>Thesis 2</t>
  </si>
  <si>
    <t>INHC731</t>
  </si>
  <si>
    <t>High Speed Networks</t>
  </si>
  <si>
    <t>INHC601</t>
  </si>
  <si>
    <t>Multimedia</t>
  </si>
  <si>
    <t>INHC726</t>
  </si>
  <si>
    <t>Windows System Administration</t>
  </si>
  <si>
    <t>INHK902</t>
  </si>
  <si>
    <t>Sociology</t>
  </si>
  <si>
    <t>INGK202-K2</t>
  </si>
  <si>
    <t>HTML, XML</t>
  </si>
  <si>
    <t>INHV949</t>
  </si>
  <si>
    <t>Introduction to Politics and Public Choice</t>
  </si>
  <si>
    <t>INGK411-K5</t>
  </si>
  <si>
    <t>Automata and Formal Languages</t>
  </si>
  <si>
    <t>INHK711</t>
  </si>
  <si>
    <t>Assembly Languages</t>
  </si>
  <si>
    <t>INHV212</t>
  </si>
  <si>
    <t>Operating Systems 2</t>
  </si>
  <si>
    <t>INHC727</t>
  </si>
  <si>
    <t>Windows System Administration 2</t>
  </si>
  <si>
    <t>Natural Science and basic vocational training</t>
  </si>
  <si>
    <t>Economical and human knowledges</t>
  </si>
  <si>
    <t>Specialization - Infocommunication Networks</t>
  </si>
  <si>
    <t>Optional subjects in profession</t>
  </si>
  <si>
    <t>Other optional subjects</t>
  </si>
  <si>
    <t>Thesis</t>
  </si>
  <si>
    <t>Total credit:</t>
  </si>
  <si>
    <t>TOTAL credit:</t>
  </si>
  <si>
    <t>INHK103</t>
  </si>
  <si>
    <t>Discrete Mathematics</t>
  </si>
  <si>
    <t>INHK313</t>
  </si>
  <si>
    <t>Hardware Programming 1</t>
  </si>
  <si>
    <t>INHK321</t>
  </si>
  <si>
    <t>Introduction to LabView Programming</t>
  </si>
  <si>
    <t>INHK314</t>
  </si>
  <si>
    <t>Hardware Programming 2</t>
  </si>
  <si>
    <t>INHK912</t>
  </si>
  <si>
    <t>Economics for Engineers</t>
  </si>
  <si>
    <t>INHK922</t>
  </si>
  <si>
    <t>Economical Processes of Enterprises</t>
  </si>
  <si>
    <t>INHK932</t>
  </si>
  <si>
    <t>Basics of Management for Engineers</t>
  </si>
  <si>
    <t>INHK952</t>
  </si>
  <si>
    <t>Law and State Administration</t>
  </si>
  <si>
    <t>INHK942</t>
  </si>
  <si>
    <t>The Bases of Quality Management</t>
  </si>
  <si>
    <t>INHC402</t>
  </si>
  <si>
    <t>INHC741</t>
  </si>
  <si>
    <t>Specialization Oriented Applications</t>
  </si>
  <si>
    <t>INHC723</t>
  </si>
  <si>
    <t>Introduction to Programming of Cisco Devices 3</t>
  </si>
  <si>
    <t>How to fill the check list?</t>
  </si>
  <si>
    <t>First of all, please write your name to the cell B3 and the actual date to the cell D1!</t>
  </si>
  <si>
    <t>This is an excel table, so when you choose the subjects status the table fill the credit and the table summarizes your credits in the given block.</t>
  </si>
  <si>
    <t>In the column E you can choose your subject status from a drop down window.</t>
  </si>
  <si>
    <t>1.     If you registered and fullfilled the subject, the table write the credits numbers in the column D.</t>
  </si>
  <si>
    <t>2.     If you registered but not completed the subject in this semester yet, the table also write the credits numbers in the column D.</t>
  </si>
  <si>
    <t>3.     If you registered the subject in earlier semesters but not completed, don't! write the credits in column D.</t>
  </si>
  <si>
    <t>4.     If you didn't registere  the subject  yet, the table don't write the credits in column D.</t>
  </si>
  <si>
    <t xml:space="preserve">Optional natural science subject and other optional subjects you have to write the subject code and name and credit. </t>
  </si>
  <si>
    <t>The green cells show how many credits need from this block.</t>
  </si>
  <si>
    <t>The yellow cells show how many credit you already have.</t>
  </si>
  <si>
    <t>Filling this check list you can check out which subjects missing to finish your educational program.</t>
  </si>
  <si>
    <t>Fill out and send the checklist to the "to@inf.unideb.hu" email adress before you start your last semester!</t>
  </si>
  <si>
    <t>Registered and completed</t>
  </si>
  <si>
    <t>Registered and completed 2 semesters</t>
  </si>
  <si>
    <t>Registered in this semester but not completed yet</t>
  </si>
  <si>
    <t>Registered and completed 1 semester yet</t>
  </si>
  <si>
    <t>Not taken</t>
  </si>
  <si>
    <t>Registered but not completed the second semester</t>
  </si>
  <si>
    <t>Application accepted</t>
  </si>
  <si>
    <t>Completion accepted</t>
  </si>
  <si>
    <t>No application</t>
  </si>
  <si>
    <t>Student name:</t>
  </si>
  <si>
    <t xml:space="preserve">Credit </t>
  </si>
  <si>
    <t>Subject status</t>
  </si>
  <si>
    <t>fulfilled or will fulfille  in this semester</t>
  </si>
  <si>
    <t>Compulsory courses</t>
  </si>
  <si>
    <t>Physical Education  (you need 2 semester)</t>
  </si>
  <si>
    <t>Work and FireSafety</t>
  </si>
  <si>
    <t>Professional training</t>
  </si>
  <si>
    <t xml:space="preserve">Computer Science Engineer BSc 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</si>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</sst>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 applyProtection="1"/>
    <xf numFmtId="0" fontId="1" fillId="2" borderId="0" xfId="0" applyFont="1" applyFill="1" applyProtection="1">
      <protection locked="0"/>
    </xf>
    <xf numFmtId="0" fontId="0" fillId="0" borderId="0" xfId="0" applyProtection="1"/>
    <xf numFmtId="0" fontId="1" fillId="0" borderId="0" xfId="0" applyFont="1" applyProtection="1"/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wrapText="1"/>
      <protection locked="0"/>
    </xf>
    <xf numFmtId="49" fontId="0" fillId="0" borderId="0" xfId="0" applyNumberFormat="1" applyFill="1" applyProtection="1">
      <protection locked="0"/>
    </xf>
    <xf numFmtId="0" fontId="0" fillId="0" borderId="0" xfId="0" applyFill="1" applyProtection="1"/>
    <xf numFmtId="0" fontId="3" fillId="0" borderId="0" xfId="0" applyFont="1" applyFill="1" applyProtection="1">
      <protection locked="0"/>
    </xf>
    <xf numFmtId="49" fontId="4" fillId="3" borderId="0" xfId="0" applyNumberFormat="1" applyFont="1" applyFill="1" applyProtection="1">
      <protection locked="0"/>
    </xf>
    <xf numFmtId="49" fontId="2" fillId="0" borderId="0" xfId="0" applyNumberFormat="1" applyFont="1" applyFill="1" applyProtection="1">
      <protection locked="0"/>
    </xf>
    <xf numFmtId="49" fontId="3" fillId="0" borderId="0" xfId="0" applyNumberFormat="1" applyFont="1" applyFill="1" applyProtection="1">
      <protection locked="0"/>
    </xf>
    <xf numFmtId="0" fontId="6" fillId="0" borderId="0" xfId="0" applyFont="1"/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/>
    <xf numFmtId="0" fontId="6" fillId="0" borderId="0" xfId="0" applyFont="1" applyProtection="1"/>
    <xf numFmtId="0" fontId="8" fillId="0" borderId="0" xfId="0" applyFo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6" fillId="0" borderId="0" xfId="0" applyFont="1" applyAlignment="1">
      <alignment wrapText="1"/>
    </xf>
    <xf numFmtId="1" fontId="0" fillId="0" borderId="1" xfId="0" applyNumberFormat="1" applyBorder="1" applyAlignment="1" applyProtection="1">
      <alignment horizontal="center"/>
    </xf>
    <xf numFmtId="1" fontId="1" fillId="0" borderId="0" xfId="0" applyNumberFormat="1" applyFont="1" applyFill="1" applyAlignment="1" applyProtection="1">
      <alignment horizontal="center"/>
      <protection locked="0"/>
    </xf>
    <xf numFmtId="0" fontId="0" fillId="4" borderId="0" xfId="0" applyNumberFormat="1" applyFill="1" applyAlignment="1" applyProtection="1">
      <alignment horizontal="center"/>
    </xf>
    <xf numFmtId="49" fontId="0" fillId="0" borderId="0" xfId="0" applyNumberForma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</xf>
    <xf numFmtId="164" fontId="0" fillId="0" borderId="0" xfId="0" applyNumberForma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49" fontId="0" fillId="0" borderId="0" xfId="0" applyNumberFormat="1" applyFill="1" applyAlignment="1" applyProtection="1">
      <alignment horizontal="right"/>
      <protection locked="0"/>
    </xf>
    <xf numFmtId="1" fontId="0" fillId="5" borderId="0" xfId="0" applyNumberFormat="1" applyFill="1" applyProtection="1"/>
    <xf numFmtId="0" fontId="10" fillId="0" borderId="0" xfId="0" applyFont="1" applyFill="1" applyAlignment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0" fillId="0" borderId="1" xfId="0" applyBorder="1" applyProtection="1"/>
    <xf numFmtId="0" fontId="5" fillId="6" borderId="0" xfId="0" applyFont="1" applyFill="1" applyAlignment="1" applyProtection="1">
      <alignment horizontal="center"/>
    </xf>
    <xf numFmtId="49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Protection="1"/>
    <xf numFmtId="1" fontId="0" fillId="0" borderId="1" xfId="0" applyNumberFormat="1" applyFill="1" applyBorder="1" applyProtection="1"/>
    <xf numFmtId="49" fontId="3" fillId="0" borderId="1" xfId="0" applyNumberFormat="1" applyFont="1" applyFill="1" applyBorder="1" applyProtection="1">
      <protection locked="0"/>
    </xf>
    <xf numFmtId="0" fontId="11" fillId="0" borderId="0" xfId="0" applyFont="1" applyProtection="1"/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it/Downloads/computer_science_bsc_credit_check_list_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Subject list of the chosen cur"/>
      <sheetName val="Munka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tabSelected="1" workbookViewId="0"/>
  </sheetViews>
  <sheetFormatPr defaultRowHeight="14.4" x14ac:dyDescent="0.3"/>
  <cols>
    <col min="1" max="1" width="124.109375" style="2" bestFit="1" customWidth="1"/>
    <col min="2" max="16384" width="8.88671875" style="2"/>
  </cols>
  <sheetData>
    <row r="2" spans="1:12" x14ac:dyDescent="0.3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8" x14ac:dyDescent="0.35">
      <c r="A3" s="13" t="s">
        <v>123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3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x14ac:dyDescent="0.3">
      <c r="A5" s="2" t="s">
        <v>124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x14ac:dyDescent="0.3">
      <c r="A6" s="15" t="s">
        <v>125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x14ac:dyDescent="0.3">
      <c r="A7" s="1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 x14ac:dyDescent="0.3">
      <c r="A8" s="2" t="s">
        <v>126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3">
      <c r="A9" s="15" t="s">
        <v>127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 x14ac:dyDescent="0.3">
      <c r="A10" s="15" t="s">
        <v>128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2" x14ac:dyDescent="0.3">
      <c r="A11" s="15" t="s">
        <v>129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spans="1:12" x14ac:dyDescent="0.3">
      <c r="A12" s="15" t="s">
        <v>130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1:12" x14ac:dyDescent="0.3">
      <c r="A13" s="15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2" x14ac:dyDescent="0.3">
      <c r="A14" s="15" t="s">
        <v>131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 x14ac:dyDescent="0.3">
      <c r="A16" s="2" t="s">
        <v>132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2" x14ac:dyDescent="0.3">
      <c r="A17" s="2" t="s">
        <v>133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1:12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spans="1:12" x14ac:dyDescent="0.3">
      <c r="A19" s="3" t="s">
        <v>134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pans="1:12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1:12" x14ac:dyDescent="0.3">
      <c r="A21" s="2" t="s">
        <v>135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1"/>
  <sheetViews>
    <sheetView workbookViewId="0"/>
  </sheetViews>
  <sheetFormatPr defaultRowHeight="14.4" x14ac:dyDescent="0.3"/>
  <cols>
    <col min="1" max="1" width="12" bestFit="1" customWidth="1"/>
    <col min="2" max="2" width="59" bestFit="1" customWidth="1"/>
    <col min="3" max="3" width="8.6640625" style="30" customWidth="1"/>
    <col min="4" max="4" width="13.6640625" customWidth="1"/>
    <col min="5" max="5" width="42" bestFit="1" customWidth="1"/>
    <col min="16" max="16" width="0" hidden="1"/>
  </cols>
  <sheetData>
    <row r="1" spans="1:16" ht="15.6" x14ac:dyDescent="0.3">
      <c r="A1" s="44" t="s">
        <v>153</v>
      </c>
      <c r="B1" s="3"/>
      <c r="C1" s="3" t="s">
        <v>154</v>
      </c>
      <c r="D1" s="3"/>
      <c r="E1" s="2"/>
      <c r="P1" s="1" t="s">
        <v>0</v>
      </c>
    </row>
    <row r="2" spans="1:16" s="2" customFormat="1" ht="8.4" customHeight="1" x14ac:dyDescent="0.3">
      <c r="A2" s="16"/>
      <c r="B2" s="17"/>
      <c r="C2" s="18"/>
    </row>
    <row r="3" spans="1:16" s="2" customFormat="1" x14ac:dyDescent="0.3">
      <c r="A3" s="19" t="s">
        <v>145</v>
      </c>
      <c r="B3" s="19"/>
      <c r="C3" s="20" t="s">
        <v>146</v>
      </c>
      <c r="D3" s="20" t="s">
        <v>146</v>
      </c>
      <c r="E3" s="20" t="s">
        <v>147</v>
      </c>
    </row>
    <row r="4" spans="1:16" s="2" customFormat="1" ht="40.200000000000003" x14ac:dyDescent="0.3">
      <c r="A4" s="21"/>
      <c r="B4" s="21"/>
      <c r="C4" s="22"/>
      <c r="D4" s="23" t="s">
        <v>148</v>
      </c>
      <c r="E4" s="22"/>
    </row>
    <row r="5" spans="1:16" s="7" customFormat="1" x14ac:dyDescent="0.3">
      <c r="A5" s="8" t="s">
        <v>92</v>
      </c>
      <c r="B5" s="4"/>
      <c r="C5" s="25"/>
      <c r="D5" s="5"/>
      <c r="E5" s="4"/>
      <c r="P5" s="4"/>
    </row>
    <row r="6" spans="1:16" x14ac:dyDescent="0.3">
      <c r="A6" s="31" t="s">
        <v>1</v>
      </c>
      <c r="B6" s="31" t="s">
        <v>2</v>
      </c>
      <c r="C6" s="32">
        <v>5</v>
      </c>
      <c r="D6" s="24">
        <f>IF(E6="Not taken",0,C6)</f>
        <v>0</v>
      </c>
      <c r="E6" s="31" t="s">
        <v>140</v>
      </c>
    </row>
    <row r="7" spans="1:16" x14ac:dyDescent="0.3">
      <c r="A7" s="31" t="s">
        <v>100</v>
      </c>
      <c r="B7" s="31" t="s">
        <v>101</v>
      </c>
      <c r="C7" s="32">
        <v>5</v>
      </c>
      <c r="D7" s="24">
        <f t="shared" ref="D7:D33" si="0">IF(E7="Not taken",0,C7)</f>
        <v>0</v>
      </c>
      <c r="E7" s="31" t="s">
        <v>140</v>
      </c>
    </row>
    <row r="8" spans="1:16" x14ac:dyDescent="0.3">
      <c r="A8" s="31" t="s">
        <v>7</v>
      </c>
      <c r="B8" s="31" t="s">
        <v>8</v>
      </c>
      <c r="C8" s="32">
        <v>3</v>
      </c>
      <c r="D8" s="24">
        <f t="shared" si="0"/>
        <v>0</v>
      </c>
      <c r="E8" s="31" t="s">
        <v>140</v>
      </c>
    </row>
    <row r="9" spans="1:16" x14ac:dyDescent="0.3">
      <c r="A9" s="31" t="s">
        <v>3</v>
      </c>
      <c r="B9" s="31" t="s">
        <v>4</v>
      </c>
      <c r="C9" s="32">
        <v>5</v>
      </c>
      <c r="D9" s="24">
        <f t="shared" si="0"/>
        <v>0</v>
      </c>
      <c r="E9" s="31" t="s">
        <v>140</v>
      </c>
    </row>
    <row r="10" spans="1:16" x14ac:dyDescent="0.3">
      <c r="A10" s="31" t="s">
        <v>11</v>
      </c>
      <c r="B10" s="31" t="s">
        <v>12</v>
      </c>
      <c r="C10" s="32">
        <v>5</v>
      </c>
      <c r="D10" s="24">
        <f t="shared" si="0"/>
        <v>0</v>
      </c>
      <c r="E10" s="31" t="s">
        <v>140</v>
      </c>
    </row>
    <row r="11" spans="1:16" x14ac:dyDescent="0.3">
      <c r="A11" s="31" t="s">
        <v>5</v>
      </c>
      <c r="B11" s="31" t="s">
        <v>6</v>
      </c>
      <c r="C11" s="32">
        <v>4</v>
      </c>
      <c r="D11" s="24">
        <f t="shared" si="0"/>
        <v>0</v>
      </c>
      <c r="E11" s="31" t="s">
        <v>140</v>
      </c>
    </row>
    <row r="12" spans="1:16" x14ac:dyDescent="0.3">
      <c r="A12" s="31" t="s">
        <v>25</v>
      </c>
      <c r="B12" s="31" t="s">
        <v>26</v>
      </c>
      <c r="C12" s="32">
        <v>5</v>
      </c>
      <c r="D12" s="24">
        <f t="shared" si="0"/>
        <v>0</v>
      </c>
      <c r="E12" s="31" t="s">
        <v>140</v>
      </c>
    </row>
    <row r="13" spans="1:16" x14ac:dyDescent="0.3">
      <c r="A13" s="31" t="s">
        <v>18</v>
      </c>
      <c r="B13" s="31" t="s">
        <v>19</v>
      </c>
      <c r="C13" s="32">
        <v>5</v>
      </c>
      <c r="D13" s="24">
        <f t="shared" si="0"/>
        <v>0</v>
      </c>
      <c r="E13" s="31" t="s">
        <v>140</v>
      </c>
    </row>
    <row r="14" spans="1:16" x14ac:dyDescent="0.3">
      <c r="A14" s="31" t="s">
        <v>22</v>
      </c>
      <c r="B14" s="31" t="s">
        <v>23</v>
      </c>
      <c r="C14" s="32">
        <v>3</v>
      </c>
      <c r="D14" s="24">
        <f t="shared" si="0"/>
        <v>0</v>
      </c>
      <c r="E14" s="31" t="s">
        <v>140</v>
      </c>
    </row>
    <row r="15" spans="1:16" x14ac:dyDescent="0.3">
      <c r="A15" s="31" t="s">
        <v>20</v>
      </c>
      <c r="B15" s="31" t="s">
        <v>21</v>
      </c>
      <c r="C15" s="32">
        <v>3</v>
      </c>
      <c r="D15" s="24">
        <f t="shared" si="0"/>
        <v>0</v>
      </c>
      <c r="E15" s="31" t="s">
        <v>140</v>
      </c>
    </row>
    <row r="16" spans="1:16" x14ac:dyDescent="0.3">
      <c r="A16" s="31" t="s">
        <v>13</v>
      </c>
      <c r="B16" s="31" t="s">
        <v>14</v>
      </c>
      <c r="C16" s="32">
        <v>5</v>
      </c>
      <c r="D16" s="24">
        <f t="shared" si="0"/>
        <v>0</v>
      </c>
      <c r="E16" s="31" t="s">
        <v>140</v>
      </c>
    </row>
    <row r="17" spans="1:5" x14ac:dyDescent="0.3">
      <c r="A17" s="31" t="s">
        <v>27</v>
      </c>
      <c r="B17" s="31" t="s">
        <v>28</v>
      </c>
      <c r="C17" s="32">
        <v>3</v>
      </c>
      <c r="D17" s="24">
        <f t="shared" si="0"/>
        <v>0</v>
      </c>
      <c r="E17" s="31" t="s">
        <v>140</v>
      </c>
    </row>
    <row r="18" spans="1:5" x14ac:dyDescent="0.3">
      <c r="A18" s="31" t="s">
        <v>16</v>
      </c>
      <c r="B18" s="31" t="s">
        <v>17</v>
      </c>
      <c r="C18" s="32">
        <v>5</v>
      </c>
      <c r="D18" s="24">
        <f t="shared" si="0"/>
        <v>0</v>
      </c>
      <c r="E18" s="31" t="s">
        <v>140</v>
      </c>
    </row>
    <row r="19" spans="1:5" x14ac:dyDescent="0.3">
      <c r="A19" s="31" t="s">
        <v>29</v>
      </c>
      <c r="B19" s="31" t="s">
        <v>30</v>
      </c>
      <c r="C19" s="32">
        <v>5</v>
      </c>
      <c r="D19" s="24">
        <f t="shared" si="0"/>
        <v>0</v>
      </c>
      <c r="E19" s="31" t="s">
        <v>140</v>
      </c>
    </row>
    <row r="20" spans="1:5" x14ac:dyDescent="0.3">
      <c r="A20" s="31" t="s">
        <v>33</v>
      </c>
      <c r="B20" s="31" t="s">
        <v>34</v>
      </c>
      <c r="C20" s="32">
        <v>5</v>
      </c>
      <c r="D20" s="24">
        <f t="shared" si="0"/>
        <v>0</v>
      </c>
      <c r="E20" s="31" t="s">
        <v>140</v>
      </c>
    </row>
    <row r="21" spans="1:5" x14ac:dyDescent="0.3">
      <c r="A21" s="31" t="s">
        <v>37</v>
      </c>
      <c r="B21" s="31" t="s">
        <v>38</v>
      </c>
      <c r="C21" s="32">
        <v>5</v>
      </c>
      <c r="D21" s="24">
        <f t="shared" si="0"/>
        <v>0</v>
      </c>
      <c r="E21" s="31" t="s">
        <v>140</v>
      </c>
    </row>
    <row r="22" spans="1:5" x14ac:dyDescent="0.3">
      <c r="A22" s="31" t="s">
        <v>31</v>
      </c>
      <c r="B22" s="31" t="s">
        <v>32</v>
      </c>
      <c r="C22" s="32">
        <v>5</v>
      </c>
      <c r="D22" s="24">
        <f t="shared" si="0"/>
        <v>0</v>
      </c>
      <c r="E22" s="31" t="s">
        <v>140</v>
      </c>
    </row>
    <row r="23" spans="1:5" x14ac:dyDescent="0.3">
      <c r="A23" s="31" t="s">
        <v>35</v>
      </c>
      <c r="B23" s="31" t="s">
        <v>36</v>
      </c>
      <c r="C23" s="32">
        <v>3</v>
      </c>
      <c r="D23" s="24">
        <f t="shared" si="0"/>
        <v>0</v>
      </c>
      <c r="E23" s="31" t="s">
        <v>140</v>
      </c>
    </row>
    <row r="24" spans="1:5" x14ac:dyDescent="0.3">
      <c r="A24" s="31" t="s">
        <v>49</v>
      </c>
      <c r="B24" s="31" t="s">
        <v>50</v>
      </c>
      <c r="C24" s="32">
        <v>1</v>
      </c>
      <c r="D24" s="24">
        <f t="shared" si="0"/>
        <v>0</v>
      </c>
      <c r="E24" s="31" t="s">
        <v>140</v>
      </c>
    </row>
    <row r="25" spans="1:5" x14ac:dyDescent="0.3">
      <c r="A25" s="31" t="s">
        <v>43</v>
      </c>
      <c r="B25" s="31" t="s">
        <v>44</v>
      </c>
      <c r="C25" s="32">
        <v>3</v>
      </c>
      <c r="D25" s="24">
        <f t="shared" si="0"/>
        <v>0</v>
      </c>
      <c r="E25" s="31" t="s">
        <v>140</v>
      </c>
    </row>
    <row r="26" spans="1:5" x14ac:dyDescent="0.3">
      <c r="A26" s="31" t="s">
        <v>47</v>
      </c>
      <c r="B26" s="31" t="s">
        <v>48</v>
      </c>
      <c r="C26" s="32">
        <v>2</v>
      </c>
      <c r="D26" s="24">
        <f t="shared" si="0"/>
        <v>0</v>
      </c>
      <c r="E26" s="31" t="s">
        <v>140</v>
      </c>
    </row>
    <row r="27" spans="1:5" x14ac:dyDescent="0.3">
      <c r="A27" s="31" t="s">
        <v>102</v>
      </c>
      <c r="B27" s="31" t="s">
        <v>103</v>
      </c>
      <c r="C27" s="32">
        <v>5</v>
      </c>
      <c r="D27" s="24">
        <f t="shared" si="0"/>
        <v>0</v>
      </c>
      <c r="E27" s="31" t="s">
        <v>140</v>
      </c>
    </row>
    <row r="28" spans="1:5" x14ac:dyDescent="0.3">
      <c r="A28" s="31" t="s">
        <v>41</v>
      </c>
      <c r="B28" s="31" t="s">
        <v>42</v>
      </c>
      <c r="C28" s="32">
        <v>5</v>
      </c>
      <c r="D28" s="24">
        <f t="shared" si="0"/>
        <v>0</v>
      </c>
      <c r="E28" s="31" t="s">
        <v>140</v>
      </c>
    </row>
    <row r="29" spans="1:5" x14ac:dyDescent="0.3">
      <c r="A29" s="31" t="s">
        <v>104</v>
      </c>
      <c r="B29" s="31" t="s">
        <v>105</v>
      </c>
      <c r="C29" s="32">
        <v>3</v>
      </c>
      <c r="D29" s="24">
        <f t="shared" si="0"/>
        <v>0</v>
      </c>
      <c r="E29" s="31" t="s">
        <v>140</v>
      </c>
    </row>
    <row r="30" spans="1:5" x14ac:dyDescent="0.3">
      <c r="A30" s="31" t="s">
        <v>39</v>
      </c>
      <c r="B30" s="31" t="s">
        <v>40</v>
      </c>
      <c r="C30" s="32">
        <v>3</v>
      </c>
      <c r="D30" s="24">
        <f t="shared" si="0"/>
        <v>0</v>
      </c>
      <c r="E30" s="31" t="s">
        <v>140</v>
      </c>
    </row>
    <row r="31" spans="1:5" x14ac:dyDescent="0.3">
      <c r="A31" s="31" t="s">
        <v>45</v>
      </c>
      <c r="B31" s="31" t="s">
        <v>46</v>
      </c>
      <c r="C31" s="32">
        <v>5</v>
      </c>
      <c r="D31" s="24">
        <f t="shared" si="0"/>
        <v>0</v>
      </c>
      <c r="E31" s="31" t="s">
        <v>140</v>
      </c>
    </row>
    <row r="32" spans="1:5" x14ac:dyDescent="0.3">
      <c r="A32" s="31" t="s">
        <v>106</v>
      </c>
      <c r="B32" s="31" t="s">
        <v>107</v>
      </c>
      <c r="C32" s="32">
        <v>3</v>
      </c>
      <c r="D32" s="24">
        <f t="shared" si="0"/>
        <v>0</v>
      </c>
      <c r="E32" s="31" t="s">
        <v>140</v>
      </c>
    </row>
    <row r="33" spans="1:5" x14ac:dyDescent="0.3">
      <c r="A33" s="31" t="s">
        <v>68</v>
      </c>
      <c r="B33" s="31" t="s">
        <v>69</v>
      </c>
      <c r="C33" s="32">
        <v>2</v>
      </c>
      <c r="D33" s="24">
        <f t="shared" si="0"/>
        <v>0</v>
      </c>
      <c r="E33" s="31" t="s">
        <v>140</v>
      </c>
    </row>
    <row r="34" spans="1:5" x14ac:dyDescent="0.3">
      <c r="A34" s="10"/>
      <c r="B34" s="6"/>
      <c r="C34" s="26">
        <v>111</v>
      </c>
      <c r="D34" s="34">
        <f>SUM(D6:D33)</f>
        <v>0</v>
      </c>
      <c r="E34" s="6"/>
    </row>
    <row r="35" spans="1:5" x14ac:dyDescent="0.3">
      <c r="A35" s="11" t="s">
        <v>93</v>
      </c>
      <c r="B35" s="33"/>
      <c r="C35" s="27"/>
      <c r="D35" s="6"/>
      <c r="E35" s="6"/>
    </row>
    <row r="36" spans="1:5" x14ac:dyDescent="0.3">
      <c r="A36" s="31" t="s">
        <v>78</v>
      </c>
      <c r="B36" s="31" t="s">
        <v>79</v>
      </c>
      <c r="C36" s="32">
        <v>2</v>
      </c>
      <c r="D36" s="24">
        <f t="shared" ref="D36:D42" si="1">IF(E36="Not taken",0,C36)</f>
        <v>0</v>
      </c>
      <c r="E36" s="31" t="s">
        <v>140</v>
      </c>
    </row>
    <row r="37" spans="1:5" x14ac:dyDescent="0.3">
      <c r="A37" s="31" t="s">
        <v>108</v>
      </c>
      <c r="B37" s="31" t="s">
        <v>109</v>
      </c>
      <c r="C37" s="32">
        <v>4</v>
      </c>
      <c r="D37" s="24">
        <f t="shared" si="1"/>
        <v>0</v>
      </c>
      <c r="E37" s="31" t="s">
        <v>140</v>
      </c>
    </row>
    <row r="38" spans="1:5" s="2" customFormat="1" x14ac:dyDescent="0.3">
      <c r="A38" s="31" t="s">
        <v>110</v>
      </c>
      <c r="B38" s="31" t="s">
        <v>111</v>
      </c>
      <c r="C38" s="32">
        <v>4</v>
      </c>
      <c r="D38" s="24">
        <f t="shared" si="1"/>
        <v>0</v>
      </c>
      <c r="E38" s="31" t="s">
        <v>140</v>
      </c>
    </row>
    <row r="39" spans="1:5" s="2" customFormat="1" x14ac:dyDescent="0.3">
      <c r="A39" s="31" t="s">
        <v>112</v>
      </c>
      <c r="B39" s="31" t="s">
        <v>113</v>
      </c>
      <c r="C39" s="32">
        <v>4</v>
      </c>
      <c r="D39" s="24">
        <f t="shared" si="1"/>
        <v>0</v>
      </c>
      <c r="E39" s="31" t="s">
        <v>140</v>
      </c>
    </row>
    <row r="40" spans="1:5" s="2" customFormat="1" x14ac:dyDescent="0.3">
      <c r="A40" s="31" t="s">
        <v>82</v>
      </c>
      <c r="B40" s="31" t="s">
        <v>83</v>
      </c>
      <c r="C40" s="32">
        <v>3</v>
      </c>
      <c r="D40" s="24">
        <f t="shared" si="1"/>
        <v>0</v>
      </c>
      <c r="E40" s="31" t="s">
        <v>140</v>
      </c>
    </row>
    <row r="41" spans="1:5" s="2" customFormat="1" x14ac:dyDescent="0.3">
      <c r="A41" s="31" t="s">
        <v>114</v>
      </c>
      <c r="B41" s="31" t="s">
        <v>115</v>
      </c>
      <c r="C41" s="32">
        <v>2</v>
      </c>
      <c r="D41" s="24">
        <f t="shared" si="1"/>
        <v>0</v>
      </c>
      <c r="E41" s="31" t="s">
        <v>140</v>
      </c>
    </row>
    <row r="42" spans="1:5" s="2" customFormat="1" x14ac:dyDescent="0.3">
      <c r="A42" s="31" t="s">
        <v>116</v>
      </c>
      <c r="B42" s="31" t="s">
        <v>117</v>
      </c>
      <c r="C42" s="32">
        <v>4</v>
      </c>
      <c r="D42" s="24">
        <f t="shared" si="1"/>
        <v>0</v>
      </c>
      <c r="E42" s="31" t="s">
        <v>140</v>
      </c>
    </row>
    <row r="43" spans="1:5" x14ac:dyDescent="0.3">
      <c r="A43" s="10"/>
      <c r="B43" s="6"/>
      <c r="C43" s="26">
        <v>20</v>
      </c>
      <c r="D43" s="34">
        <f>SUM(D36:D42)</f>
        <v>0</v>
      </c>
      <c r="E43" s="6"/>
    </row>
    <row r="44" spans="1:5" x14ac:dyDescent="0.3">
      <c r="A44" s="11" t="s">
        <v>94</v>
      </c>
      <c r="B44" s="6"/>
      <c r="C44" s="27"/>
      <c r="D44" s="6"/>
      <c r="E44" s="6"/>
    </row>
    <row r="45" spans="1:5" x14ac:dyDescent="0.3">
      <c r="A45" s="31" t="s">
        <v>57</v>
      </c>
      <c r="B45" s="31" t="s">
        <v>58</v>
      </c>
      <c r="C45" s="32">
        <v>5</v>
      </c>
      <c r="D45" s="24">
        <f t="shared" ref="D45:D55" si="2">IF(E45="Not taken",0,C45)</f>
        <v>0</v>
      </c>
      <c r="E45" s="31" t="s">
        <v>140</v>
      </c>
    </row>
    <row r="46" spans="1:5" x14ac:dyDescent="0.3">
      <c r="A46" s="31" t="s">
        <v>53</v>
      </c>
      <c r="B46" s="31" t="s">
        <v>54</v>
      </c>
      <c r="C46" s="32">
        <v>4</v>
      </c>
      <c r="D46" s="24">
        <f t="shared" si="2"/>
        <v>0</v>
      </c>
      <c r="E46" s="31" t="s">
        <v>140</v>
      </c>
    </row>
    <row r="47" spans="1:5" x14ac:dyDescent="0.3">
      <c r="A47" s="31" t="s">
        <v>51</v>
      </c>
      <c r="B47" s="31" t="s">
        <v>52</v>
      </c>
      <c r="C47" s="32">
        <v>2</v>
      </c>
      <c r="D47" s="24">
        <f t="shared" si="2"/>
        <v>0</v>
      </c>
      <c r="E47" s="31" t="s">
        <v>140</v>
      </c>
    </row>
    <row r="48" spans="1:5" x14ac:dyDescent="0.3">
      <c r="A48" s="31" t="s">
        <v>55</v>
      </c>
      <c r="B48" s="31" t="s">
        <v>56</v>
      </c>
      <c r="C48" s="32">
        <v>5</v>
      </c>
      <c r="D48" s="24">
        <f t="shared" si="2"/>
        <v>0</v>
      </c>
      <c r="E48" s="31" t="s">
        <v>140</v>
      </c>
    </row>
    <row r="49" spans="1:5" x14ac:dyDescent="0.3">
      <c r="A49" s="31" t="s">
        <v>118</v>
      </c>
      <c r="B49" s="31" t="s">
        <v>61</v>
      </c>
      <c r="C49" s="32">
        <v>4</v>
      </c>
      <c r="D49" s="24">
        <f t="shared" si="2"/>
        <v>0</v>
      </c>
      <c r="E49" s="31" t="s">
        <v>140</v>
      </c>
    </row>
    <row r="50" spans="1:5" x14ac:dyDescent="0.3">
      <c r="A50" s="31" t="s">
        <v>64</v>
      </c>
      <c r="B50" s="31" t="s">
        <v>65</v>
      </c>
      <c r="C50" s="32">
        <v>4</v>
      </c>
      <c r="D50" s="24">
        <f t="shared" si="2"/>
        <v>0</v>
      </c>
      <c r="E50" s="31" t="s">
        <v>140</v>
      </c>
    </row>
    <row r="51" spans="1:5" x14ac:dyDescent="0.3">
      <c r="A51" s="31" t="s">
        <v>74</v>
      </c>
      <c r="B51" s="31" t="s">
        <v>75</v>
      </c>
      <c r="C51" s="32">
        <v>6</v>
      </c>
      <c r="D51" s="24">
        <f t="shared" si="2"/>
        <v>0</v>
      </c>
      <c r="E51" s="31" t="s">
        <v>140</v>
      </c>
    </row>
    <row r="52" spans="1:5" x14ac:dyDescent="0.3">
      <c r="A52" s="31" t="s">
        <v>66</v>
      </c>
      <c r="B52" s="31" t="s">
        <v>67</v>
      </c>
      <c r="C52" s="32">
        <v>4</v>
      </c>
      <c r="D52" s="24">
        <f t="shared" si="2"/>
        <v>0</v>
      </c>
      <c r="E52" s="31" t="s">
        <v>140</v>
      </c>
    </row>
    <row r="53" spans="1:5" x14ac:dyDescent="0.3">
      <c r="A53" s="31" t="s">
        <v>62</v>
      </c>
      <c r="B53" s="31" t="s">
        <v>63</v>
      </c>
      <c r="C53" s="32">
        <v>6</v>
      </c>
      <c r="D53" s="24">
        <f t="shared" si="2"/>
        <v>0</v>
      </c>
      <c r="E53" s="31" t="s">
        <v>140</v>
      </c>
    </row>
    <row r="54" spans="1:5" x14ac:dyDescent="0.3">
      <c r="A54" s="31" t="s">
        <v>72</v>
      </c>
      <c r="B54" s="31" t="s">
        <v>73</v>
      </c>
      <c r="C54" s="32">
        <v>4</v>
      </c>
      <c r="D54" s="24">
        <f t="shared" si="2"/>
        <v>0</v>
      </c>
      <c r="E54" s="31" t="s">
        <v>140</v>
      </c>
    </row>
    <row r="55" spans="1:5" x14ac:dyDescent="0.3">
      <c r="A55" s="31" t="s">
        <v>119</v>
      </c>
      <c r="B55" s="31" t="s">
        <v>120</v>
      </c>
      <c r="C55" s="32">
        <v>4</v>
      </c>
      <c r="D55" s="24">
        <f t="shared" si="2"/>
        <v>0</v>
      </c>
      <c r="E55" s="31" t="s">
        <v>140</v>
      </c>
    </row>
    <row r="56" spans="1:5" x14ac:dyDescent="0.3">
      <c r="A56" s="10"/>
      <c r="B56" s="6"/>
      <c r="C56" s="26">
        <v>48</v>
      </c>
      <c r="D56" s="34">
        <f>SUM(D45:D55)</f>
        <v>0</v>
      </c>
      <c r="E56" s="7"/>
    </row>
    <row r="57" spans="1:5" x14ac:dyDescent="0.3">
      <c r="A57" s="11" t="s">
        <v>95</v>
      </c>
      <c r="B57" s="6"/>
      <c r="C57" s="27"/>
      <c r="D57" s="7"/>
      <c r="E57" s="7"/>
    </row>
    <row r="58" spans="1:5" x14ac:dyDescent="0.3">
      <c r="A58" s="31" t="s">
        <v>80</v>
      </c>
      <c r="B58" s="31" t="s">
        <v>81</v>
      </c>
      <c r="C58" s="32">
        <v>2</v>
      </c>
      <c r="D58" s="24">
        <f t="shared" ref="D58:D65" si="3">IF(E58="Not taken",0,C58)</f>
        <v>0</v>
      </c>
      <c r="E58" s="31" t="s">
        <v>140</v>
      </c>
    </row>
    <row r="59" spans="1:5" x14ac:dyDescent="0.3">
      <c r="A59" s="31" t="s">
        <v>84</v>
      </c>
      <c r="B59" s="31" t="s">
        <v>85</v>
      </c>
      <c r="C59" s="32">
        <v>5</v>
      </c>
      <c r="D59" s="24">
        <f t="shared" si="3"/>
        <v>0</v>
      </c>
      <c r="E59" s="31" t="s">
        <v>140</v>
      </c>
    </row>
    <row r="60" spans="1:5" x14ac:dyDescent="0.3">
      <c r="A60" s="31" t="s">
        <v>86</v>
      </c>
      <c r="B60" s="31" t="s">
        <v>87</v>
      </c>
      <c r="C60" s="32">
        <v>4</v>
      </c>
      <c r="D60" s="24">
        <f t="shared" si="3"/>
        <v>0</v>
      </c>
      <c r="E60" s="31" t="s">
        <v>140</v>
      </c>
    </row>
    <row r="61" spans="1:5" x14ac:dyDescent="0.3">
      <c r="A61" s="31" t="s">
        <v>88</v>
      </c>
      <c r="B61" s="31" t="s">
        <v>89</v>
      </c>
      <c r="C61" s="32">
        <v>4</v>
      </c>
      <c r="D61" s="24">
        <f t="shared" si="3"/>
        <v>0</v>
      </c>
      <c r="E61" s="31" t="s">
        <v>140</v>
      </c>
    </row>
    <row r="62" spans="1:5" s="2" customFormat="1" x14ac:dyDescent="0.3">
      <c r="A62" s="31" t="s">
        <v>121</v>
      </c>
      <c r="B62" s="31" t="s">
        <v>122</v>
      </c>
      <c r="C62" s="32">
        <v>4</v>
      </c>
      <c r="D62" s="24">
        <f t="shared" si="3"/>
        <v>0</v>
      </c>
      <c r="E62" s="31" t="s">
        <v>140</v>
      </c>
    </row>
    <row r="63" spans="1:5" s="2" customFormat="1" x14ac:dyDescent="0.3">
      <c r="A63" s="31" t="s">
        <v>88</v>
      </c>
      <c r="B63" s="31" t="s">
        <v>89</v>
      </c>
      <c r="C63" s="32">
        <v>4</v>
      </c>
      <c r="D63" s="24">
        <f t="shared" si="3"/>
        <v>0</v>
      </c>
      <c r="E63" s="31" t="s">
        <v>140</v>
      </c>
    </row>
    <row r="64" spans="1:5" s="2" customFormat="1" x14ac:dyDescent="0.3">
      <c r="A64" s="31" t="s">
        <v>76</v>
      </c>
      <c r="B64" s="31" t="s">
        <v>77</v>
      </c>
      <c r="C64" s="32">
        <v>2</v>
      </c>
      <c r="D64" s="24">
        <f t="shared" si="3"/>
        <v>0</v>
      </c>
      <c r="E64" s="31" t="s">
        <v>140</v>
      </c>
    </row>
    <row r="65" spans="1:5" s="2" customFormat="1" x14ac:dyDescent="0.3">
      <c r="A65" s="31" t="s">
        <v>90</v>
      </c>
      <c r="B65" s="31" t="s">
        <v>91</v>
      </c>
      <c r="C65" s="32">
        <v>2</v>
      </c>
      <c r="D65" s="24">
        <f t="shared" si="3"/>
        <v>0</v>
      </c>
      <c r="E65" s="31" t="s">
        <v>140</v>
      </c>
    </row>
    <row r="66" spans="1:5" s="2" customFormat="1" x14ac:dyDescent="0.3">
      <c r="A66" s="31"/>
      <c r="B66" s="31"/>
      <c r="C66" s="32"/>
      <c r="D66" s="42"/>
      <c r="E66" s="31"/>
    </row>
    <row r="67" spans="1:5" s="2" customFormat="1" x14ac:dyDescent="0.3">
      <c r="A67" s="31"/>
      <c r="B67" s="31"/>
      <c r="C67" s="32"/>
      <c r="D67" s="24"/>
      <c r="E67" s="31"/>
    </row>
    <row r="68" spans="1:5" s="2" customFormat="1" x14ac:dyDescent="0.3">
      <c r="A68" s="31"/>
      <c r="B68" s="31"/>
      <c r="C68" s="32"/>
      <c r="D68" s="24"/>
      <c r="E68" s="31"/>
    </row>
    <row r="69" spans="1:5" s="2" customFormat="1" x14ac:dyDescent="0.3">
      <c r="A69" s="31"/>
      <c r="B69" s="31"/>
      <c r="C69" s="32"/>
      <c r="D69" s="24"/>
      <c r="E69" s="31"/>
    </row>
    <row r="70" spans="1:5" x14ac:dyDescent="0.3">
      <c r="A70" s="10"/>
      <c r="B70" s="6"/>
      <c r="C70" s="28" t="s">
        <v>10</v>
      </c>
      <c r="D70" s="34">
        <f>SUM(D58:D69)</f>
        <v>0</v>
      </c>
      <c r="E70" s="7"/>
    </row>
    <row r="71" spans="1:5" x14ac:dyDescent="0.3">
      <c r="A71" s="11" t="s">
        <v>96</v>
      </c>
      <c r="B71" s="6"/>
      <c r="C71" s="27"/>
      <c r="D71" s="7"/>
      <c r="E71" s="7"/>
    </row>
    <row r="72" spans="1:5" s="2" customFormat="1" x14ac:dyDescent="0.3">
      <c r="A72" s="43"/>
      <c r="B72" s="31"/>
      <c r="C72" s="40"/>
      <c r="D72" s="41"/>
      <c r="E72" s="41"/>
    </row>
    <row r="73" spans="1:5" s="2" customFormat="1" x14ac:dyDescent="0.3">
      <c r="A73" s="43"/>
      <c r="B73" s="31"/>
      <c r="C73" s="40"/>
      <c r="D73" s="41"/>
      <c r="E73" s="41"/>
    </row>
    <row r="74" spans="1:5" s="2" customFormat="1" x14ac:dyDescent="0.3">
      <c r="A74" s="43"/>
      <c r="B74" s="31"/>
      <c r="C74" s="40"/>
      <c r="D74" s="41"/>
      <c r="E74" s="41"/>
    </row>
    <row r="75" spans="1:5" s="2" customFormat="1" x14ac:dyDescent="0.3">
      <c r="A75" s="43"/>
      <c r="B75" s="31"/>
      <c r="C75" s="40"/>
      <c r="D75" s="41"/>
      <c r="E75" s="41"/>
    </row>
    <row r="76" spans="1:5" s="2" customFormat="1" x14ac:dyDescent="0.3">
      <c r="A76" s="43"/>
      <c r="B76" s="31"/>
      <c r="C76" s="40"/>
      <c r="D76" s="41"/>
      <c r="E76" s="41"/>
    </row>
    <row r="77" spans="1:5" x14ac:dyDescent="0.3">
      <c r="A77" s="43"/>
      <c r="B77" s="31"/>
      <c r="C77" s="40"/>
      <c r="D77" s="41"/>
      <c r="E77" s="41"/>
    </row>
    <row r="78" spans="1:5" x14ac:dyDescent="0.3">
      <c r="A78" s="43"/>
      <c r="B78" s="31"/>
      <c r="C78" s="40"/>
      <c r="D78" s="41"/>
      <c r="E78" s="41"/>
    </row>
    <row r="79" spans="1:5" x14ac:dyDescent="0.3">
      <c r="A79" s="43"/>
      <c r="B79" s="31"/>
      <c r="C79" s="40"/>
      <c r="D79" s="41"/>
      <c r="E79" s="41"/>
    </row>
    <row r="80" spans="1:5" x14ac:dyDescent="0.3">
      <c r="A80" s="10" t="s">
        <v>98</v>
      </c>
      <c r="B80" s="6"/>
      <c r="C80" s="28" t="s">
        <v>15</v>
      </c>
      <c r="D80" s="34">
        <f>SUM(D72:D79)</f>
        <v>0</v>
      </c>
      <c r="E80" s="7"/>
    </row>
    <row r="81" spans="1:5" x14ac:dyDescent="0.3">
      <c r="A81" s="11" t="s">
        <v>97</v>
      </c>
      <c r="B81" s="6"/>
      <c r="C81" s="27"/>
      <c r="D81" s="7"/>
      <c r="E81" s="7"/>
    </row>
    <row r="82" spans="1:5" x14ac:dyDescent="0.3">
      <c r="A82" s="31" t="s">
        <v>59</v>
      </c>
      <c r="B82" s="31" t="s">
        <v>60</v>
      </c>
      <c r="C82" s="40" t="s">
        <v>9</v>
      </c>
      <c r="D82" s="24">
        <f t="shared" ref="D82:D83" si="4">IF(E82="Not taken",0,C82)</f>
        <v>0</v>
      </c>
      <c r="E82" s="31" t="s">
        <v>140</v>
      </c>
    </row>
    <row r="83" spans="1:5" x14ac:dyDescent="0.3">
      <c r="A83" s="31" t="s">
        <v>70</v>
      </c>
      <c r="B83" s="31" t="s">
        <v>71</v>
      </c>
      <c r="C83" s="40" t="s">
        <v>15</v>
      </c>
      <c r="D83" s="24">
        <f t="shared" si="4"/>
        <v>0</v>
      </c>
      <c r="E83" s="31" t="s">
        <v>140</v>
      </c>
    </row>
    <row r="84" spans="1:5" x14ac:dyDescent="0.3">
      <c r="A84" s="6"/>
      <c r="B84" s="6"/>
      <c r="C84" s="28" t="s">
        <v>24</v>
      </c>
      <c r="D84" s="34">
        <f>SUM(D82:D83)</f>
        <v>0</v>
      </c>
      <c r="E84" s="7"/>
    </row>
    <row r="85" spans="1:5" ht="15.6" x14ac:dyDescent="0.3">
      <c r="A85" s="35" t="s">
        <v>149</v>
      </c>
      <c r="B85" s="17"/>
      <c r="C85" s="18"/>
      <c r="D85" s="17"/>
      <c r="E85" s="2"/>
    </row>
    <row r="86" spans="1:5" x14ac:dyDescent="0.3">
      <c r="A86" s="17"/>
      <c r="B86" s="36" t="s">
        <v>150</v>
      </c>
      <c r="C86" s="37"/>
      <c r="D86" s="36"/>
      <c r="E86" s="38" t="s">
        <v>140</v>
      </c>
    </row>
    <row r="87" spans="1:5" x14ac:dyDescent="0.3">
      <c r="A87" s="17"/>
      <c r="B87" s="36" t="s">
        <v>151</v>
      </c>
      <c r="C87" s="37"/>
      <c r="D87" s="36"/>
      <c r="E87" s="31" t="s">
        <v>140</v>
      </c>
    </row>
    <row r="88" spans="1:5" x14ac:dyDescent="0.3">
      <c r="A88" s="17"/>
      <c r="B88" s="36" t="s">
        <v>152</v>
      </c>
      <c r="C88" s="37"/>
      <c r="D88" s="36"/>
      <c r="E88" s="38" t="s">
        <v>144</v>
      </c>
    </row>
    <row r="89" spans="1:5" x14ac:dyDescent="0.3">
      <c r="A89" s="6"/>
      <c r="B89" s="6"/>
      <c r="C89" s="29"/>
      <c r="D89" s="7"/>
    </row>
    <row r="90" spans="1:5" x14ac:dyDescent="0.3">
      <c r="A90" s="6"/>
      <c r="B90" s="6"/>
      <c r="C90" s="27"/>
      <c r="D90" s="7"/>
    </row>
    <row r="91" spans="1:5" ht="18" x14ac:dyDescent="0.35">
      <c r="A91" s="9" t="s">
        <v>99</v>
      </c>
      <c r="C91" s="39">
        <v>210</v>
      </c>
      <c r="D91" s="34">
        <f>+D84+D80+D70+D56+D43+D34</f>
        <v>0</v>
      </c>
    </row>
  </sheetData>
  <sortState ref="A2:V65">
    <sortCondition ref="A2:A65"/>
  </sortState>
  <pageMargins left="0.70866141732283472" right="0.70866141732283472" top="0.15748031496062992" bottom="0.15748031496062992" header="0.31496062992125984" footer="0.31496062992125984"/>
  <pageSetup paperSize="9" scale="6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Munka1!$A$1:$A$3</xm:f>
          </x14:formula1>
          <xm:sqref>E6:E33 E36:E42 E45:E55 E58:E69 E87 E82:E83</xm:sqref>
        </x14:dataValidation>
        <x14:dataValidation type="list" allowBlank="1" showInputMessage="1" showErrorMessage="1">
          <x14:formula1>
            <xm:f>Munka1!$D$1:$D$4</xm:f>
          </x14:formula1>
          <xm:sqref>E86</xm:sqref>
        </x14:dataValidation>
        <x14:dataValidation type="list" allowBlank="1" showInputMessage="1" showErrorMessage="1">
          <x14:formula1>
            <xm:f>Munka1!$A$5:$A$7</xm:f>
          </x14:formula1>
          <xm:sqref>E88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4" sqref="D4"/>
    </sheetView>
  </sheetViews>
  <sheetFormatPr defaultRowHeight="14.4" x14ac:dyDescent="0.3"/>
  <cols>
    <col min="1" max="1" width="41.33203125" style="2" customWidth="1"/>
    <col min="2" max="3" width="8.88671875" style="2" customWidth="1"/>
    <col min="4" max="4" width="43.109375" style="2" customWidth="1"/>
    <col min="5" max="16384" width="8.88671875" style="2"/>
  </cols>
  <sheetData>
    <row r="1" spans="1:4" x14ac:dyDescent="0.3">
      <c r="A1" s="6" t="s">
        <v>136</v>
      </c>
      <c r="D1" s="6" t="s">
        <v>137</v>
      </c>
    </row>
    <row r="2" spans="1:4" x14ac:dyDescent="0.3">
      <c r="A2" s="6" t="s">
        <v>138</v>
      </c>
      <c r="D2" s="6" t="s">
        <v>139</v>
      </c>
    </row>
    <row r="3" spans="1:4" x14ac:dyDescent="0.3">
      <c r="A3" s="6" t="s">
        <v>140</v>
      </c>
      <c r="D3" s="6" t="s">
        <v>141</v>
      </c>
    </row>
    <row r="4" spans="1:4" x14ac:dyDescent="0.3">
      <c r="D4" s="6" t="s">
        <v>140</v>
      </c>
    </row>
    <row r="5" spans="1:4" x14ac:dyDescent="0.3">
      <c r="A5" s="6" t="s">
        <v>142</v>
      </c>
    </row>
    <row r="6" spans="1:4" x14ac:dyDescent="0.3">
      <c r="A6" s="6" t="s">
        <v>143</v>
      </c>
    </row>
    <row r="7" spans="1:4" x14ac:dyDescent="0.3">
      <c r="A7" s="6" t="s">
        <v>144</v>
      </c>
    </row>
    <row r="9" spans="1:4" x14ac:dyDescent="0.3">
      <c r="A9" s="6"/>
    </row>
    <row r="10" spans="1:4" x14ac:dyDescent="0.3">
      <c r="A10" s="6"/>
    </row>
    <row r="11" spans="1:4" x14ac:dyDescent="0.3">
      <c r="A11" s="6"/>
    </row>
    <row r="12" spans="1:4" x14ac:dyDescent="0.3">
      <c r="A12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Help</vt:lpstr>
      <vt:lpstr>Subject list of the chosen cur</vt:lpstr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</dc:creator>
  <cp:lastModifiedBy>Edit</cp:lastModifiedBy>
  <cp:lastPrinted>2012-03-29T07:58:35Z</cp:lastPrinted>
  <dcterms:created xsi:type="dcterms:W3CDTF">2012-03-29T06:46:27Z</dcterms:created>
  <dcterms:modified xsi:type="dcterms:W3CDTF">2020-03-13T12:12:14Z</dcterms:modified>
</cp:coreProperties>
</file>