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Edit\Documents\angol nyelvi képzés\Check list\fejlesztett táblázat\2017 előtti\"/>
    </mc:Choice>
  </mc:AlternateContent>
  <bookViews>
    <workbookView xWindow="0" yWindow="0" windowWidth="28800" windowHeight="12432"/>
  </bookViews>
  <sheets>
    <sheet name="Help" sheetId="3" r:id="rId1"/>
    <sheet name="Subject list of the chosen cur" sheetId="1" r:id="rId2"/>
    <sheet name="Munka1" sheetId="4" r:id="rId3"/>
  </sheets>
  <calcPr calcId="152511"/>
</workbook>
</file>

<file path=xl/calcChain.xml><?xml version="1.0" encoding="utf-8"?>
<calcChain xmlns="http://schemas.openxmlformats.org/spreadsheetml/2006/main">
  <c r="D58" i="1" l="1"/>
  <c r="D64" i="1" l="1"/>
  <c r="D63" i="1"/>
  <c r="D70" i="1" s="1"/>
  <c r="D76" i="1" s="1"/>
  <c r="D62" i="1"/>
  <c r="D61" i="1"/>
  <c r="D60" i="1"/>
  <c r="D52" i="1"/>
  <c r="D53" i="1"/>
  <c r="D51" i="1"/>
  <c r="D48" i="1"/>
  <c r="D47" i="1"/>
  <c r="D46" i="1"/>
  <c r="D45" i="1"/>
  <c r="D44" i="1"/>
  <c r="D43" i="1"/>
  <c r="D42" i="1"/>
  <c r="D41" i="1"/>
  <c r="D40" i="1"/>
  <c r="D39" i="1"/>
  <c r="D38" i="1"/>
  <c r="D3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6" i="1"/>
  <c r="D34" i="1" l="1"/>
  <c r="D49" i="1"/>
</calcChain>
</file>

<file path=xl/sharedStrings.xml><?xml version="1.0" encoding="utf-8"?>
<sst xmlns="http://schemas.openxmlformats.org/spreadsheetml/2006/main" count="250" uniqueCount="183">
  <si>
    <t>INGK711-K5</t>
  </si>
  <si>
    <t>Computer Architectures</t>
  </si>
  <si>
    <t>5</t>
  </si>
  <si>
    <t>1</t>
  </si>
  <si>
    <t>INGK202-K2</t>
  </si>
  <si>
    <t>HTML, XML</t>
  </si>
  <si>
    <t>2</t>
  </si>
  <si>
    <t>INGK441-K5</t>
  </si>
  <si>
    <t>Introduction to Artificial Intelligence</t>
  </si>
  <si>
    <t>4</t>
  </si>
  <si>
    <t>3</t>
  </si>
  <si>
    <t>INGK311-K2</t>
  </si>
  <si>
    <t>Programming Environments</t>
  </si>
  <si>
    <t>INGK321-K5</t>
  </si>
  <si>
    <t>Programming Technologies</t>
  </si>
  <si>
    <t>INGK721-K5</t>
  </si>
  <si>
    <t>Network Architectures and Protocols</t>
  </si>
  <si>
    <t>6</t>
  </si>
  <si>
    <t>INGK131-K5</t>
  </si>
  <si>
    <t>Probability Theory and Statistics</t>
  </si>
  <si>
    <t>7</t>
  </si>
  <si>
    <t>INGK102-K5</t>
  </si>
  <si>
    <t>Discrete Mathematics 2</t>
  </si>
  <si>
    <t>8</t>
  </si>
  <si>
    <t>INGK112-K5</t>
  </si>
  <si>
    <t>Calculus 2</t>
  </si>
  <si>
    <t>9</t>
  </si>
  <si>
    <t>INGK421-K5</t>
  </si>
  <si>
    <t>Data Structures and Algorithms</t>
  </si>
  <si>
    <t>10</t>
  </si>
  <si>
    <t>INGK301-K5</t>
  </si>
  <si>
    <t>Programming Languages 1</t>
  </si>
  <si>
    <t>11</t>
  </si>
  <si>
    <t>INGK211-K5</t>
  </si>
  <si>
    <t>Operating Systems 1</t>
  </si>
  <si>
    <t>12</t>
  </si>
  <si>
    <t>INGK411-K5</t>
  </si>
  <si>
    <t>Automata and Formal Languages</t>
  </si>
  <si>
    <t>13</t>
  </si>
  <si>
    <t>INGK302-K5</t>
  </si>
  <si>
    <t>Programming Languages 2</t>
  </si>
  <si>
    <t>14</t>
  </si>
  <si>
    <t>INGK201-K5</t>
  </si>
  <si>
    <t>Introduction to Informatics</t>
  </si>
  <si>
    <t>15</t>
  </si>
  <si>
    <t>INGK401-K5</t>
  </si>
  <si>
    <t>Logic in Computer Science</t>
  </si>
  <si>
    <t>16</t>
  </si>
  <si>
    <t>INGK111-K5</t>
  </si>
  <si>
    <t>Calculus 1</t>
  </si>
  <si>
    <t>17</t>
  </si>
  <si>
    <t>INGK101-K5</t>
  </si>
  <si>
    <t>Discrete Mathematics 1</t>
  </si>
  <si>
    <t>18</t>
  </si>
  <si>
    <t>INGK231-K3</t>
  </si>
  <si>
    <t>Internet Tools and Services</t>
  </si>
  <si>
    <t>19</t>
  </si>
  <si>
    <t>INGK451-K5</t>
  </si>
  <si>
    <t>Algorithm Design and Analysis</t>
  </si>
  <si>
    <t>20</t>
  </si>
  <si>
    <t>INGS002-K10</t>
  </si>
  <si>
    <t>Thesis 2</t>
  </si>
  <si>
    <t>21</t>
  </si>
  <si>
    <t>INGS001-K10</t>
  </si>
  <si>
    <t>Thesis 1</t>
  </si>
  <si>
    <t>22</t>
  </si>
  <si>
    <t>INGK521-K5</t>
  </si>
  <si>
    <t>Technology of System Development</t>
  </si>
  <si>
    <t>23</t>
  </si>
  <si>
    <t>INGK511-K3</t>
  </si>
  <si>
    <t>Database Administration</t>
  </si>
  <si>
    <t>24</t>
  </si>
  <si>
    <t>INGK141-K5</t>
  </si>
  <si>
    <t>Numerical Methods</t>
  </si>
  <si>
    <t>25</t>
  </si>
  <si>
    <t>INGK601-K5</t>
  </si>
  <si>
    <t>Introduction to Computer Graphics</t>
  </si>
  <si>
    <t>26</t>
  </si>
  <si>
    <t>INGK501-K5</t>
  </si>
  <si>
    <t>Database Systems</t>
  </si>
  <si>
    <t>27</t>
  </si>
  <si>
    <t>INGK212-K5</t>
  </si>
  <si>
    <t>Operating Systems 2</t>
  </si>
  <si>
    <t>28</t>
  </si>
  <si>
    <t>INGV122-K3</t>
  </si>
  <si>
    <t>Information Theory</t>
  </si>
  <si>
    <t>29</t>
  </si>
  <si>
    <t>INGV151-K5</t>
  </si>
  <si>
    <t>Operations Research</t>
  </si>
  <si>
    <t>30</t>
  </si>
  <si>
    <t>INGV531-K5</t>
  </si>
  <si>
    <t>Advanced DBMS 1</t>
  </si>
  <si>
    <t>31</t>
  </si>
  <si>
    <t>INGV621-K5</t>
  </si>
  <si>
    <t>Multimedia</t>
  </si>
  <si>
    <t>32</t>
  </si>
  <si>
    <t>INGV502-K3</t>
  </si>
  <si>
    <t>Database System Implementation</t>
  </si>
  <si>
    <t>33</t>
  </si>
  <si>
    <t>INGV724-K5</t>
  </si>
  <si>
    <t>Performance Analysis of Computer Networks</t>
  </si>
  <si>
    <t>34</t>
  </si>
  <si>
    <t>INGV503-K3</t>
  </si>
  <si>
    <t>Database System Implementation 2</t>
  </si>
  <si>
    <t>35</t>
  </si>
  <si>
    <t>INGV442-K5</t>
  </si>
  <si>
    <t>Programming Languages of Artificial Intelligence</t>
  </si>
  <si>
    <t>36</t>
  </si>
  <si>
    <t>INGV602-K5</t>
  </si>
  <si>
    <t>Computer Graphics</t>
  </si>
  <si>
    <t>37</t>
  </si>
  <si>
    <t>INGV551-K3</t>
  </si>
  <si>
    <t>Foundation of Computer Security</t>
  </si>
  <si>
    <t>38</t>
  </si>
  <si>
    <t>39</t>
  </si>
  <si>
    <t>INGV811-K3</t>
  </si>
  <si>
    <t>Business Civil Law</t>
  </si>
  <si>
    <t>40</t>
  </si>
  <si>
    <t>INGV731-K3</t>
  </si>
  <si>
    <t>Performance Analysis of Infocommunication Networks</t>
  </si>
  <si>
    <t>Compulsory vocational subject of choice</t>
  </si>
  <si>
    <t>Optional natural science subject</t>
  </si>
  <si>
    <t>Other optional subjects:</t>
  </si>
  <si>
    <t>Natural science and basic vocational training</t>
  </si>
  <si>
    <t>Differentiated professional studies</t>
  </si>
  <si>
    <t>TOTAL Credit</t>
  </si>
  <si>
    <t>A</t>
  </si>
  <si>
    <t>B</t>
  </si>
  <si>
    <t>C</t>
  </si>
  <si>
    <t>D</t>
  </si>
  <si>
    <t>S</t>
  </si>
  <si>
    <t>Group</t>
  </si>
  <si>
    <t>Total credit</t>
  </si>
  <si>
    <t>INGV722-K3</t>
  </si>
  <si>
    <t>High Speed Local and Metropolitan Area Networks</t>
  </si>
  <si>
    <t>Computer Statistics</t>
  </si>
  <si>
    <t>INGV132-K5</t>
  </si>
  <si>
    <t>Magyar nyelvi kurzus (kezdő)</t>
  </si>
  <si>
    <t>Magyar nyelvi kurzus (álkezdő)</t>
  </si>
  <si>
    <t>Introduction to the Python Programming Language</t>
  </si>
  <si>
    <t>INGV381-K2</t>
  </si>
  <si>
    <t>Applications of Artificial Intelligence</t>
  </si>
  <si>
    <t>INGV444-K3</t>
  </si>
  <si>
    <t>EU Studies</t>
  </si>
  <si>
    <t>INGV831-K3</t>
  </si>
  <si>
    <t>Introduction to Business</t>
  </si>
  <si>
    <t>INGV821-K3</t>
  </si>
  <si>
    <t>Credit Completed in Other Institution</t>
  </si>
  <si>
    <t>INGV999</t>
  </si>
  <si>
    <t>DESSENGHUN001</t>
  </si>
  <si>
    <t>DESSENGHUN002</t>
  </si>
  <si>
    <t>First of all, please write your name to the cell B3 and the actual date to the cell D1!</t>
  </si>
  <si>
    <t>This is an excel table, so when you choose the subjects status the table fill the credit and the table summarizes your credits in the given block.</t>
  </si>
  <si>
    <t>In the column E you can choose your subject status from a drop down window.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</si>
  <si>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</si>
  <si>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</si>
  <si>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</si>
  <si>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</si>
  <si>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>The green cells show how many credits need from this block.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</si>
  <si>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</si>
  <si>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</si>
  <si>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</si>
  <si>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Registered and completed</t>
  </si>
  <si>
    <t>Registered and completed 2 semesters</t>
  </si>
  <si>
    <t>Registered in this semester but not completed yet</t>
  </si>
  <si>
    <t>Registered and completed 1 semester yet</t>
  </si>
  <si>
    <t>Not taken</t>
  </si>
  <si>
    <t>Registered but not completed the second semester</t>
  </si>
  <si>
    <t>Application accepted</t>
  </si>
  <si>
    <t>Completion accepted</t>
  </si>
  <si>
    <t>No application</t>
  </si>
  <si>
    <t>ComputerScience  BSc check list</t>
  </si>
  <si>
    <t>date:</t>
  </si>
  <si>
    <t>Student name:</t>
  </si>
  <si>
    <t xml:space="preserve">Credit </t>
  </si>
  <si>
    <t>Subject status</t>
  </si>
  <si>
    <t>Compulsory courses</t>
  </si>
  <si>
    <t>Physical Education  (you need 2 semester)</t>
  </si>
  <si>
    <t>Work and FireSafety</t>
  </si>
  <si>
    <t>Professional training</t>
  </si>
  <si>
    <t>How to fill the check list?</t>
  </si>
  <si>
    <t>fulfilled or will fulfille  in this semester</t>
  </si>
  <si>
    <t xml:space="preserve">Optional natural science subject and other optional subjects you have to write the subject code and name and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</si>
</sst>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Protection="1"/>
    <xf numFmtId="0" fontId="1" fillId="2" borderId="0" xfId="0" applyFont="1" applyFill="1" applyProtection="1">
      <protection locked="0"/>
    </xf>
    <xf numFmtId="0" fontId="0" fillId="0" borderId="0" xfId="0" applyProtection="1"/>
    <xf numFmtId="49" fontId="2" fillId="0" borderId="0" xfId="0" applyNumberFormat="1" applyFont="1" applyFill="1" applyProtection="1">
      <protection locked="0"/>
    </xf>
    <xf numFmtId="49" fontId="0" fillId="0" borderId="0" xfId="0" applyNumberFormat="1" applyFill="1" applyProtection="1">
      <protection locked="0"/>
    </xf>
    <xf numFmtId="0" fontId="0" fillId="0" borderId="0" xfId="0" applyFill="1" applyProtection="1"/>
    <xf numFmtId="0" fontId="1" fillId="0" borderId="0" xfId="0" applyFont="1" applyProtection="1"/>
    <xf numFmtId="49" fontId="0" fillId="0" borderId="0" xfId="0" applyNumberFormat="1" applyFill="1" applyAlignment="1" applyProtection="1">
      <alignment wrapText="1"/>
      <protection locked="0"/>
    </xf>
    <xf numFmtId="1" fontId="0" fillId="0" borderId="0" xfId="0" applyNumberFormat="1" applyFill="1" applyProtection="1">
      <protection locked="0"/>
    </xf>
    <xf numFmtId="1" fontId="0" fillId="0" borderId="0" xfId="0" applyNumberFormat="1" applyFill="1" applyProtection="1"/>
    <xf numFmtId="1" fontId="0" fillId="0" borderId="0" xfId="0" applyNumberFormat="1" applyProtection="1"/>
    <xf numFmtId="1" fontId="1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5" fillId="0" borderId="0" xfId="0" applyFont="1" applyProtection="1"/>
    <xf numFmtId="1" fontId="0" fillId="0" borderId="0" xfId="0" applyNumberFormat="1" applyAlignment="1" applyProtection="1">
      <alignment horizontal="left"/>
    </xf>
    <xf numFmtId="1" fontId="0" fillId="0" borderId="0" xfId="0" applyNumberFormat="1" applyFill="1" applyAlignment="1" applyProtection="1">
      <alignment horizontal="left"/>
      <protection locked="0"/>
    </xf>
    <xf numFmtId="1" fontId="1" fillId="0" borderId="0" xfId="0" applyNumberFormat="1" applyFont="1" applyFill="1" applyAlignment="1" applyProtection="1">
      <alignment horizontal="left"/>
      <protection locked="0"/>
    </xf>
    <xf numFmtId="1" fontId="3" fillId="3" borderId="0" xfId="0" applyNumberFormat="1" applyFont="1" applyFill="1" applyAlignment="1" applyProtection="1">
      <alignment horizontal="left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1" fontId="0" fillId="3" borderId="0" xfId="0" applyNumberFormat="1" applyFill="1" applyAlignment="1" applyProtection="1">
      <alignment horizontal="left"/>
    </xf>
    <xf numFmtId="0" fontId="6" fillId="0" borderId="0" xfId="0" applyFont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6" fillId="0" borderId="0" xfId="0" applyFont="1" applyProtection="1"/>
    <xf numFmtId="0" fontId="8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0" fillId="0" borderId="0" xfId="0" applyFont="1" applyFill="1" applyAlignment="1"/>
    <xf numFmtId="0" fontId="0" fillId="0" borderId="1" xfId="0" applyBorder="1" applyProtection="1"/>
    <xf numFmtId="49" fontId="0" fillId="0" borderId="1" xfId="0" applyNumberFormat="1" applyFill="1" applyBorder="1" applyProtection="1"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" fontId="3" fillId="0" borderId="0" xfId="0" applyNumberFormat="1" applyFont="1" applyFill="1" applyProtection="1"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</xf>
    <xf numFmtId="1" fontId="0" fillId="5" borderId="0" xfId="0" applyNumberFormat="1" applyFill="1" applyProtection="1"/>
    <xf numFmtId="49" fontId="0" fillId="0" borderId="1" xfId="0" applyNumberFormat="1" applyFont="1" applyFill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Fill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</xf>
    <xf numFmtId="1" fontId="5" fillId="0" borderId="0" xfId="0" applyNumberFormat="1" applyFont="1" applyFill="1" applyProtection="1"/>
    <xf numFmtId="1" fontId="0" fillId="0" borderId="1" xfId="0" applyNumberFormat="1" applyFill="1" applyBorder="1" applyAlignment="1" applyProtection="1">
      <alignment horizontal="left"/>
    </xf>
    <xf numFmtId="0" fontId="0" fillId="0" borderId="1" xfId="0" applyFont="1" applyFill="1" applyBorder="1" applyProtection="1"/>
    <xf numFmtId="0" fontId="0" fillId="0" borderId="1" xfId="0" applyFill="1" applyBorder="1" applyProtection="1"/>
    <xf numFmtId="0" fontId="0" fillId="0" borderId="0" xfId="0" applyBorder="1" applyProtection="1"/>
    <xf numFmtId="1" fontId="0" fillId="0" borderId="0" xfId="0" applyNumberFormat="1" applyBorder="1" applyAlignment="1" applyProtection="1">
      <alignment horizontal="left"/>
    </xf>
    <xf numFmtId="1" fontId="0" fillId="0" borderId="0" xfId="0" applyNumberFormat="1" applyBorder="1" applyAlignment="1" applyProtection="1">
      <alignment horizontal="center"/>
    </xf>
    <xf numFmtId="1" fontId="5" fillId="4" borderId="0" xfId="0" applyNumberFormat="1" applyFon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 wrapText="1"/>
      <protection locked="0"/>
    </xf>
    <xf numFmtId="0" fontId="6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49" fontId="0" fillId="0" borderId="1" xfId="0" applyNumberFormat="1" applyFill="1" applyBorder="1" applyAlignment="1" applyProtection="1">
      <alignment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/>
  </sheetViews>
  <sheetFormatPr defaultRowHeight="14.4" x14ac:dyDescent="0.3"/>
  <cols>
    <col min="1" max="1" width="124.109375" style="2" bestFit="1" customWidth="1"/>
    <col min="2" max="16384" width="8.88671875" style="2"/>
  </cols>
  <sheetData>
    <row r="2" spans="1:12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8" x14ac:dyDescent="0.35">
      <c r="A3" s="21" t="s">
        <v>180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3">
      <c r="A5" s="2" t="s">
        <v>151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3">
      <c r="A6" s="23" t="s">
        <v>152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3">
      <c r="A7" s="2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x14ac:dyDescent="0.3">
      <c r="A8" s="2" t="s">
        <v>153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3">
      <c r="A9" s="23" t="s">
        <v>154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3">
      <c r="A10" s="23" t="s">
        <v>155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3">
      <c r="A11" s="23" t="s">
        <v>156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3">
      <c r="A12" s="23" t="s">
        <v>157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3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3">
      <c r="A14" s="23" t="s">
        <v>182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3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3">
      <c r="A16" s="2" t="s">
        <v>158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3">
      <c r="A17" s="2" t="s">
        <v>159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3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3">
      <c r="A19" s="6" t="s">
        <v>160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3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3">
      <c r="A21" s="2" t="s">
        <v>161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workbookViewId="0">
      <selection activeCell="E17" sqref="E17"/>
    </sheetView>
  </sheetViews>
  <sheetFormatPr defaultRowHeight="14.4" x14ac:dyDescent="0.3"/>
  <cols>
    <col min="1" max="1" width="13" bestFit="1" customWidth="1"/>
    <col min="2" max="2" width="44.5546875" customWidth="1"/>
    <col min="3" max="3" width="6.88671875" style="14" bestFit="1" customWidth="1"/>
    <col min="4" max="4" width="12.44140625" bestFit="1" customWidth="1"/>
    <col min="5" max="5" width="42" bestFit="1" customWidth="1"/>
    <col min="6" max="6" width="8.88671875" style="10" customWidth="1"/>
    <col min="7" max="7" width="6.5546875" customWidth="1"/>
    <col min="16" max="16" width="0" hidden="1"/>
  </cols>
  <sheetData>
    <row r="1" spans="1:16" s="2" customFormat="1" ht="15.6" x14ac:dyDescent="0.3">
      <c r="A1" s="24" t="s">
        <v>171</v>
      </c>
      <c r="B1" s="25"/>
      <c r="C1" s="26" t="s">
        <v>172</v>
      </c>
    </row>
    <row r="2" spans="1:16" s="2" customFormat="1" ht="8.4" customHeight="1" x14ac:dyDescent="0.3">
      <c r="A2" s="24"/>
      <c r="B2" s="25"/>
      <c r="C2" s="26"/>
    </row>
    <row r="3" spans="1:16" s="2" customFormat="1" x14ac:dyDescent="0.3">
      <c r="A3" s="27" t="s">
        <v>173</v>
      </c>
      <c r="B3" s="27"/>
      <c r="C3" s="28" t="s">
        <v>174</v>
      </c>
      <c r="D3" s="28" t="s">
        <v>174</v>
      </c>
      <c r="E3" s="28" t="s">
        <v>175</v>
      </c>
    </row>
    <row r="4" spans="1:16" s="2" customFormat="1" ht="40.200000000000003" x14ac:dyDescent="0.3">
      <c r="A4" s="52"/>
      <c r="B4" s="52"/>
      <c r="C4" s="53"/>
      <c r="D4" s="51" t="s">
        <v>181</v>
      </c>
      <c r="E4" s="53"/>
    </row>
    <row r="5" spans="1:16" s="2" customFormat="1" x14ac:dyDescent="0.3">
      <c r="A5" s="3" t="s">
        <v>123</v>
      </c>
      <c r="B5" s="4"/>
      <c r="C5" s="16"/>
      <c r="D5" s="51"/>
      <c r="E5" s="4"/>
      <c r="F5" s="11"/>
      <c r="G5" s="5"/>
      <c r="P5" s="1"/>
    </row>
    <row r="6" spans="1:16" x14ac:dyDescent="0.3">
      <c r="A6" s="31" t="s">
        <v>51</v>
      </c>
      <c r="B6" s="31" t="s">
        <v>52</v>
      </c>
      <c r="C6" s="35">
        <v>5</v>
      </c>
      <c r="D6" s="36">
        <f>IF(E6="Not taken",0,C6)</f>
        <v>0</v>
      </c>
      <c r="E6" s="30" t="s">
        <v>166</v>
      </c>
      <c r="F6" s="8"/>
      <c r="G6" s="5"/>
      <c r="P6" s="1" t="s">
        <v>3</v>
      </c>
    </row>
    <row r="7" spans="1:16" x14ac:dyDescent="0.3">
      <c r="A7" s="31" t="s">
        <v>48</v>
      </c>
      <c r="B7" s="31" t="s">
        <v>49</v>
      </c>
      <c r="C7" s="35">
        <v>5</v>
      </c>
      <c r="D7" s="36">
        <f t="shared" ref="D7:D33" si="0">IF(E7="Not taken",0,C7)</f>
        <v>0</v>
      </c>
      <c r="E7" s="30" t="s">
        <v>166</v>
      </c>
      <c r="F7" s="8"/>
      <c r="G7" s="5"/>
      <c r="P7" s="1" t="s">
        <v>6</v>
      </c>
    </row>
    <row r="8" spans="1:16" x14ac:dyDescent="0.3">
      <c r="A8" s="31" t="s">
        <v>42</v>
      </c>
      <c r="B8" s="31" t="s">
        <v>43</v>
      </c>
      <c r="C8" s="35">
        <v>5</v>
      </c>
      <c r="D8" s="36">
        <f t="shared" si="0"/>
        <v>0</v>
      </c>
      <c r="E8" s="30" t="s">
        <v>166</v>
      </c>
      <c r="F8" s="8"/>
      <c r="G8" s="5"/>
      <c r="P8" s="1" t="s">
        <v>10</v>
      </c>
    </row>
    <row r="9" spans="1:16" x14ac:dyDescent="0.3">
      <c r="A9" s="31" t="s">
        <v>4</v>
      </c>
      <c r="B9" s="31" t="s">
        <v>5</v>
      </c>
      <c r="C9" s="35">
        <v>2</v>
      </c>
      <c r="D9" s="36">
        <f t="shared" si="0"/>
        <v>0</v>
      </c>
      <c r="E9" s="30" t="s">
        <v>166</v>
      </c>
      <c r="F9" s="8"/>
      <c r="G9" s="5"/>
      <c r="P9" s="1" t="s">
        <v>9</v>
      </c>
    </row>
    <row r="10" spans="1:16" x14ac:dyDescent="0.3">
      <c r="A10" s="31" t="s">
        <v>45</v>
      </c>
      <c r="B10" s="31" t="s">
        <v>46</v>
      </c>
      <c r="C10" s="35">
        <v>5</v>
      </c>
      <c r="D10" s="36">
        <f t="shared" si="0"/>
        <v>0</v>
      </c>
      <c r="E10" s="30" t="s">
        <v>166</v>
      </c>
      <c r="F10" s="8"/>
      <c r="G10" s="5"/>
      <c r="P10" s="1" t="s">
        <v>2</v>
      </c>
    </row>
    <row r="11" spans="1:16" x14ac:dyDescent="0.3">
      <c r="A11" s="31" t="s">
        <v>0</v>
      </c>
      <c r="B11" s="31" t="s">
        <v>1</v>
      </c>
      <c r="C11" s="35">
        <v>5</v>
      </c>
      <c r="D11" s="36">
        <f t="shared" si="0"/>
        <v>0</v>
      </c>
      <c r="E11" s="30" t="s">
        <v>166</v>
      </c>
      <c r="F11" s="8"/>
      <c r="G11" s="5"/>
      <c r="P11" s="1" t="s">
        <v>17</v>
      </c>
    </row>
    <row r="12" spans="1:16" x14ac:dyDescent="0.3">
      <c r="A12" s="31" t="s">
        <v>21</v>
      </c>
      <c r="B12" s="31" t="s">
        <v>22</v>
      </c>
      <c r="C12" s="35">
        <v>5</v>
      </c>
      <c r="D12" s="36">
        <f t="shared" si="0"/>
        <v>0</v>
      </c>
      <c r="E12" s="30" t="s">
        <v>166</v>
      </c>
      <c r="F12" s="8"/>
      <c r="G12" s="5"/>
      <c r="P12" s="1" t="s">
        <v>20</v>
      </c>
    </row>
    <row r="13" spans="1:16" x14ac:dyDescent="0.3">
      <c r="A13" s="31" t="s">
        <v>24</v>
      </c>
      <c r="B13" s="31" t="s">
        <v>25</v>
      </c>
      <c r="C13" s="35">
        <v>5</v>
      </c>
      <c r="D13" s="36">
        <f t="shared" si="0"/>
        <v>0</v>
      </c>
      <c r="E13" s="30" t="s">
        <v>166</v>
      </c>
      <c r="F13" s="8"/>
      <c r="G13" s="5"/>
      <c r="P13" s="1" t="s">
        <v>23</v>
      </c>
    </row>
    <row r="14" spans="1:16" x14ac:dyDescent="0.3">
      <c r="A14" s="31" t="s">
        <v>18</v>
      </c>
      <c r="B14" s="31" t="s">
        <v>19</v>
      </c>
      <c r="C14" s="35">
        <v>5</v>
      </c>
      <c r="D14" s="36">
        <f t="shared" si="0"/>
        <v>0</v>
      </c>
      <c r="E14" s="30" t="s">
        <v>166</v>
      </c>
      <c r="F14" s="8"/>
      <c r="G14" s="5"/>
      <c r="P14" s="1" t="s">
        <v>26</v>
      </c>
    </row>
    <row r="15" spans="1:16" x14ac:dyDescent="0.3">
      <c r="A15" s="31" t="s">
        <v>33</v>
      </c>
      <c r="B15" s="31" t="s">
        <v>34</v>
      </c>
      <c r="C15" s="35">
        <v>5</v>
      </c>
      <c r="D15" s="36">
        <f t="shared" si="0"/>
        <v>0</v>
      </c>
      <c r="E15" s="30" t="s">
        <v>166</v>
      </c>
      <c r="F15" s="8"/>
      <c r="G15" s="5"/>
      <c r="P15" s="1" t="s">
        <v>29</v>
      </c>
    </row>
    <row r="16" spans="1:16" x14ac:dyDescent="0.3">
      <c r="A16" s="31" t="s">
        <v>30</v>
      </c>
      <c r="B16" s="31" t="s">
        <v>31</v>
      </c>
      <c r="C16" s="35">
        <v>5</v>
      </c>
      <c r="D16" s="36">
        <f t="shared" si="0"/>
        <v>0</v>
      </c>
      <c r="E16" s="30" t="s">
        <v>166</v>
      </c>
      <c r="F16" s="8"/>
      <c r="G16" s="5"/>
      <c r="P16" s="1" t="s">
        <v>32</v>
      </c>
    </row>
    <row r="17" spans="1:16" x14ac:dyDescent="0.3">
      <c r="A17" s="31" t="s">
        <v>27</v>
      </c>
      <c r="B17" s="31" t="s">
        <v>28</v>
      </c>
      <c r="C17" s="35">
        <v>5</v>
      </c>
      <c r="D17" s="36">
        <f t="shared" si="0"/>
        <v>0</v>
      </c>
      <c r="E17" s="30" t="s">
        <v>166</v>
      </c>
      <c r="F17" s="8"/>
      <c r="G17" s="5"/>
      <c r="P17" s="1" t="s">
        <v>35</v>
      </c>
    </row>
    <row r="18" spans="1:16" x14ac:dyDescent="0.3">
      <c r="A18" s="31" t="s">
        <v>72</v>
      </c>
      <c r="B18" s="31" t="s">
        <v>73</v>
      </c>
      <c r="C18" s="35">
        <v>5</v>
      </c>
      <c r="D18" s="36">
        <f t="shared" si="0"/>
        <v>0</v>
      </c>
      <c r="E18" s="30" t="s">
        <v>166</v>
      </c>
      <c r="F18" s="8"/>
      <c r="G18" s="5"/>
      <c r="P18" s="1" t="s">
        <v>38</v>
      </c>
    </row>
    <row r="19" spans="1:16" x14ac:dyDescent="0.3">
      <c r="A19" s="31" t="s">
        <v>81</v>
      </c>
      <c r="B19" s="31" t="s">
        <v>82</v>
      </c>
      <c r="C19" s="35">
        <v>5</v>
      </c>
      <c r="D19" s="36">
        <f t="shared" si="0"/>
        <v>0</v>
      </c>
      <c r="E19" s="30" t="s">
        <v>166</v>
      </c>
      <c r="F19" s="8"/>
      <c r="G19" s="5"/>
      <c r="P19" s="1" t="s">
        <v>41</v>
      </c>
    </row>
    <row r="20" spans="1:16" x14ac:dyDescent="0.3">
      <c r="A20" s="31" t="s">
        <v>39</v>
      </c>
      <c r="B20" s="31" t="s">
        <v>40</v>
      </c>
      <c r="C20" s="35">
        <v>5</v>
      </c>
      <c r="D20" s="36">
        <f t="shared" si="0"/>
        <v>0</v>
      </c>
      <c r="E20" s="30" t="s">
        <v>166</v>
      </c>
      <c r="F20" s="8"/>
      <c r="G20" s="5"/>
      <c r="P20" s="1" t="s">
        <v>44</v>
      </c>
    </row>
    <row r="21" spans="1:16" x14ac:dyDescent="0.3">
      <c r="A21" s="31" t="s">
        <v>36</v>
      </c>
      <c r="B21" s="31" t="s">
        <v>37</v>
      </c>
      <c r="C21" s="35">
        <v>5</v>
      </c>
      <c r="D21" s="36">
        <f t="shared" si="0"/>
        <v>0</v>
      </c>
      <c r="E21" s="30" t="s">
        <v>166</v>
      </c>
      <c r="F21" s="8"/>
      <c r="G21" s="5"/>
      <c r="P21" s="1" t="s">
        <v>47</v>
      </c>
    </row>
    <row r="22" spans="1:16" x14ac:dyDescent="0.3">
      <c r="A22" s="31" t="s">
        <v>78</v>
      </c>
      <c r="B22" s="31" t="s">
        <v>79</v>
      </c>
      <c r="C22" s="35">
        <v>5</v>
      </c>
      <c r="D22" s="36">
        <f t="shared" si="0"/>
        <v>0</v>
      </c>
      <c r="E22" s="30" t="s">
        <v>166</v>
      </c>
      <c r="F22" s="8"/>
      <c r="G22" s="5"/>
      <c r="P22" s="1" t="s">
        <v>50</v>
      </c>
    </row>
    <row r="23" spans="1:16" x14ac:dyDescent="0.3">
      <c r="A23" s="31" t="s">
        <v>75</v>
      </c>
      <c r="B23" s="31" t="s">
        <v>76</v>
      </c>
      <c r="C23" s="35">
        <v>5</v>
      </c>
      <c r="D23" s="36">
        <f t="shared" si="0"/>
        <v>0</v>
      </c>
      <c r="E23" s="30" t="s">
        <v>166</v>
      </c>
      <c r="F23" s="8"/>
      <c r="G23" s="5"/>
      <c r="P23" s="1" t="s">
        <v>53</v>
      </c>
    </row>
    <row r="24" spans="1:16" x14ac:dyDescent="0.3">
      <c r="A24" s="31" t="s">
        <v>11</v>
      </c>
      <c r="B24" s="31" t="s">
        <v>12</v>
      </c>
      <c r="C24" s="35">
        <v>2</v>
      </c>
      <c r="D24" s="36">
        <f t="shared" si="0"/>
        <v>0</v>
      </c>
      <c r="E24" s="30" t="s">
        <v>166</v>
      </c>
      <c r="F24" s="8"/>
      <c r="G24" s="5"/>
      <c r="P24" s="1" t="s">
        <v>56</v>
      </c>
    </row>
    <row r="25" spans="1:16" x14ac:dyDescent="0.3">
      <c r="A25" s="31" t="s">
        <v>13</v>
      </c>
      <c r="B25" s="31" t="s">
        <v>14</v>
      </c>
      <c r="C25" s="35">
        <v>5</v>
      </c>
      <c r="D25" s="36">
        <f t="shared" si="0"/>
        <v>0</v>
      </c>
      <c r="E25" s="30" t="s">
        <v>166</v>
      </c>
      <c r="F25" s="8"/>
      <c r="G25" s="5"/>
      <c r="P25" s="1" t="s">
        <v>59</v>
      </c>
    </row>
    <row r="26" spans="1:16" x14ac:dyDescent="0.3">
      <c r="A26" s="31" t="s">
        <v>7</v>
      </c>
      <c r="B26" s="31" t="s">
        <v>8</v>
      </c>
      <c r="C26" s="35">
        <v>5</v>
      </c>
      <c r="D26" s="36">
        <f t="shared" si="0"/>
        <v>0</v>
      </c>
      <c r="E26" s="30" t="s">
        <v>166</v>
      </c>
      <c r="F26" s="8"/>
      <c r="G26" s="5"/>
      <c r="P26" s="1" t="s">
        <v>62</v>
      </c>
    </row>
    <row r="27" spans="1:16" x14ac:dyDescent="0.3">
      <c r="A27" s="31" t="s">
        <v>15</v>
      </c>
      <c r="B27" s="31" t="s">
        <v>16</v>
      </c>
      <c r="C27" s="35">
        <v>5</v>
      </c>
      <c r="D27" s="36">
        <f t="shared" si="0"/>
        <v>0</v>
      </c>
      <c r="E27" s="30" t="s">
        <v>166</v>
      </c>
      <c r="F27" s="8"/>
      <c r="G27" s="5"/>
      <c r="P27" s="1" t="s">
        <v>65</v>
      </c>
    </row>
    <row r="28" spans="1:16" x14ac:dyDescent="0.3">
      <c r="A28" s="31" t="s">
        <v>69</v>
      </c>
      <c r="B28" s="31" t="s">
        <v>70</v>
      </c>
      <c r="C28" s="35">
        <v>3</v>
      </c>
      <c r="D28" s="36">
        <f t="shared" si="0"/>
        <v>0</v>
      </c>
      <c r="E28" s="30" t="s">
        <v>166</v>
      </c>
      <c r="F28" s="8"/>
      <c r="G28" s="5"/>
      <c r="P28" s="1" t="s">
        <v>68</v>
      </c>
    </row>
    <row r="29" spans="1:16" x14ac:dyDescent="0.3">
      <c r="A29" s="31" t="s">
        <v>66</v>
      </c>
      <c r="B29" s="31" t="s">
        <v>67</v>
      </c>
      <c r="C29" s="35">
        <v>5</v>
      </c>
      <c r="D29" s="36">
        <f t="shared" si="0"/>
        <v>0</v>
      </c>
      <c r="E29" s="30" t="s">
        <v>166</v>
      </c>
      <c r="F29" s="8"/>
      <c r="G29" s="5"/>
      <c r="P29" s="1" t="s">
        <v>71</v>
      </c>
    </row>
    <row r="30" spans="1:16" x14ac:dyDescent="0.3">
      <c r="A30" s="31" t="s">
        <v>63</v>
      </c>
      <c r="B30" s="31" t="s">
        <v>64</v>
      </c>
      <c r="C30" s="35">
        <v>10</v>
      </c>
      <c r="D30" s="36">
        <f t="shared" si="0"/>
        <v>0</v>
      </c>
      <c r="E30" s="30" t="s">
        <v>166</v>
      </c>
      <c r="F30" s="8"/>
      <c r="G30" s="5"/>
      <c r="P30" s="1" t="s">
        <v>74</v>
      </c>
    </row>
    <row r="31" spans="1:16" x14ac:dyDescent="0.3">
      <c r="A31" s="31" t="s">
        <v>54</v>
      </c>
      <c r="B31" s="31" t="s">
        <v>55</v>
      </c>
      <c r="C31" s="35">
        <v>3</v>
      </c>
      <c r="D31" s="36">
        <f t="shared" si="0"/>
        <v>0</v>
      </c>
      <c r="E31" s="30" t="s">
        <v>166</v>
      </c>
      <c r="F31" s="8"/>
      <c r="G31" s="5"/>
      <c r="P31" s="1" t="s">
        <v>77</v>
      </c>
    </row>
    <row r="32" spans="1:16" x14ac:dyDescent="0.3">
      <c r="A32" s="31" t="s">
        <v>57</v>
      </c>
      <c r="B32" s="31" t="s">
        <v>58</v>
      </c>
      <c r="C32" s="35">
        <v>5</v>
      </c>
      <c r="D32" s="36">
        <f t="shared" si="0"/>
        <v>0</v>
      </c>
      <c r="E32" s="30" t="s">
        <v>166</v>
      </c>
      <c r="F32" s="8"/>
      <c r="G32" s="5"/>
      <c r="P32" s="1" t="s">
        <v>80</v>
      </c>
    </row>
    <row r="33" spans="1:16" x14ac:dyDescent="0.3">
      <c r="A33" s="31" t="s">
        <v>60</v>
      </c>
      <c r="B33" s="31" t="s">
        <v>61</v>
      </c>
      <c r="C33" s="35">
        <v>10</v>
      </c>
      <c r="D33" s="36">
        <f t="shared" si="0"/>
        <v>0</v>
      </c>
      <c r="E33" s="30" t="s">
        <v>166</v>
      </c>
      <c r="F33" s="8"/>
      <c r="G33" s="5"/>
      <c r="P33" s="1" t="s">
        <v>83</v>
      </c>
    </row>
    <row r="34" spans="1:16" s="2" customFormat="1" x14ac:dyDescent="0.3">
      <c r="A34" s="12" t="s">
        <v>132</v>
      </c>
      <c r="B34" s="3"/>
      <c r="C34" s="17">
        <v>140</v>
      </c>
      <c r="D34" s="37">
        <f>SUM(D6:D33)</f>
        <v>0</v>
      </c>
      <c r="E34" s="4"/>
      <c r="F34" s="34"/>
      <c r="G34" s="5"/>
      <c r="P34" s="1"/>
    </row>
    <row r="35" spans="1:16" s="2" customFormat="1" x14ac:dyDescent="0.3">
      <c r="A35" s="4"/>
      <c r="B35" s="4"/>
      <c r="C35" s="15"/>
      <c r="D35" s="4"/>
      <c r="E35" s="4"/>
      <c r="F35" s="8"/>
      <c r="G35" s="5"/>
      <c r="P35" s="1"/>
    </row>
    <row r="36" spans="1:16" s="2" customFormat="1" x14ac:dyDescent="0.3">
      <c r="A36" s="3" t="s">
        <v>120</v>
      </c>
      <c r="B36" s="3"/>
      <c r="C36" s="50" t="s">
        <v>124</v>
      </c>
      <c r="D36" s="50"/>
      <c r="E36" s="50"/>
      <c r="F36" s="5" t="s">
        <v>131</v>
      </c>
      <c r="G36" s="5"/>
      <c r="P36" s="1"/>
    </row>
    <row r="37" spans="1:16" s="2" customFormat="1" x14ac:dyDescent="0.3">
      <c r="A37" s="38" t="s">
        <v>142</v>
      </c>
      <c r="B37" s="38" t="s">
        <v>141</v>
      </c>
      <c r="C37" s="39">
        <v>3</v>
      </c>
      <c r="D37" s="36">
        <f t="shared" ref="D37:D48" si="1">IF(E37="Not taken",0,C37)</f>
        <v>0</v>
      </c>
      <c r="E37" s="30" t="s">
        <v>166</v>
      </c>
      <c r="F37" s="5" t="s">
        <v>126</v>
      </c>
      <c r="G37" s="5"/>
      <c r="P37" s="1"/>
    </row>
    <row r="38" spans="1:16" x14ac:dyDescent="0.3">
      <c r="A38" s="31" t="s">
        <v>105</v>
      </c>
      <c r="B38" s="31" t="s">
        <v>106</v>
      </c>
      <c r="C38" s="35">
        <v>5</v>
      </c>
      <c r="D38" s="36">
        <f t="shared" si="1"/>
        <v>0</v>
      </c>
      <c r="E38" s="30" t="s">
        <v>166</v>
      </c>
      <c r="F38" s="4" t="s">
        <v>126</v>
      </c>
      <c r="G38" s="4"/>
      <c r="P38" s="1" t="s">
        <v>107</v>
      </c>
    </row>
    <row r="39" spans="1:16" x14ac:dyDescent="0.3">
      <c r="A39" s="31" t="s">
        <v>96</v>
      </c>
      <c r="B39" s="31" t="s">
        <v>97</v>
      </c>
      <c r="C39" s="35">
        <v>3</v>
      </c>
      <c r="D39" s="36">
        <f t="shared" si="1"/>
        <v>0</v>
      </c>
      <c r="E39" s="30" t="s">
        <v>166</v>
      </c>
      <c r="F39" s="4" t="s">
        <v>127</v>
      </c>
      <c r="G39" s="4"/>
      <c r="P39" s="1" t="s">
        <v>95</v>
      </c>
    </row>
    <row r="40" spans="1:16" x14ac:dyDescent="0.3">
      <c r="A40" s="31" t="s">
        <v>102</v>
      </c>
      <c r="B40" s="31" t="s">
        <v>103</v>
      </c>
      <c r="C40" s="35">
        <v>3</v>
      </c>
      <c r="D40" s="36">
        <f t="shared" si="1"/>
        <v>0</v>
      </c>
      <c r="E40" s="30" t="s">
        <v>166</v>
      </c>
      <c r="F40" s="4" t="s">
        <v>127</v>
      </c>
      <c r="G40" s="4"/>
      <c r="P40" s="1" t="s">
        <v>110</v>
      </c>
    </row>
    <row r="41" spans="1:16" x14ac:dyDescent="0.3">
      <c r="A41" s="31" t="s">
        <v>90</v>
      </c>
      <c r="B41" s="31" t="s">
        <v>91</v>
      </c>
      <c r="C41" s="35">
        <v>5</v>
      </c>
      <c r="D41" s="36">
        <f t="shared" si="1"/>
        <v>0</v>
      </c>
      <c r="E41" s="30" t="s">
        <v>166</v>
      </c>
      <c r="F41" s="4" t="s">
        <v>127</v>
      </c>
      <c r="G41" s="4"/>
      <c r="P41" s="1" t="s">
        <v>92</v>
      </c>
    </row>
    <row r="42" spans="1:16" x14ac:dyDescent="0.3">
      <c r="A42" s="31" t="s">
        <v>99</v>
      </c>
      <c r="B42" s="31" t="s">
        <v>100</v>
      </c>
      <c r="C42" s="35">
        <v>5</v>
      </c>
      <c r="D42" s="36">
        <f t="shared" si="1"/>
        <v>0</v>
      </c>
      <c r="E42" s="30" t="s">
        <v>166</v>
      </c>
      <c r="F42" s="4" t="s">
        <v>128</v>
      </c>
      <c r="G42" s="4"/>
      <c r="P42" s="1" t="s">
        <v>98</v>
      </c>
    </row>
    <row r="43" spans="1:16" s="2" customFormat="1" x14ac:dyDescent="0.3">
      <c r="A43" s="31" t="s">
        <v>133</v>
      </c>
      <c r="B43" s="31" t="s">
        <v>134</v>
      </c>
      <c r="C43" s="35">
        <v>3</v>
      </c>
      <c r="D43" s="36">
        <f t="shared" si="1"/>
        <v>0</v>
      </c>
      <c r="E43" s="30" t="s">
        <v>166</v>
      </c>
      <c r="F43" s="4" t="s">
        <v>128</v>
      </c>
      <c r="G43" s="4"/>
      <c r="P43" s="1"/>
    </row>
    <row r="44" spans="1:16" x14ac:dyDescent="0.3">
      <c r="A44" s="31" t="s">
        <v>108</v>
      </c>
      <c r="B44" s="31" t="s">
        <v>109</v>
      </c>
      <c r="C44" s="35">
        <v>5</v>
      </c>
      <c r="D44" s="36">
        <f t="shared" si="1"/>
        <v>0</v>
      </c>
      <c r="E44" s="30" t="s">
        <v>166</v>
      </c>
      <c r="F44" s="4" t="s">
        <v>129</v>
      </c>
      <c r="G44" s="4"/>
      <c r="P44" s="1" t="s">
        <v>104</v>
      </c>
    </row>
    <row r="45" spans="1:16" x14ac:dyDescent="0.3">
      <c r="A45" s="31" t="s">
        <v>93</v>
      </c>
      <c r="B45" s="31" t="s">
        <v>94</v>
      </c>
      <c r="C45" s="35">
        <v>5</v>
      </c>
      <c r="D45" s="36">
        <f t="shared" si="1"/>
        <v>0</v>
      </c>
      <c r="E45" s="30" t="s">
        <v>166</v>
      </c>
      <c r="F45" s="4" t="s">
        <v>129</v>
      </c>
      <c r="G45" s="4"/>
      <c r="P45" s="1" t="s">
        <v>86</v>
      </c>
    </row>
    <row r="46" spans="1:16" x14ac:dyDescent="0.3">
      <c r="A46" s="31" t="s">
        <v>84</v>
      </c>
      <c r="B46" s="31" t="s">
        <v>85</v>
      </c>
      <c r="C46" s="35">
        <v>3</v>
      </c>
      <c r="D46" s="36">
        <f t="shared" si="1"/>
        <v>0</v>
      </c>
      <c r="E46" s="30" t="s">
        <v>166</v>
      </c>
      <c r="F46" s="4" t="s">
        <v>130</v>
      </c>
      <c r="G46" s="4"/>
      <c r="P46" s="1" t="s">
        <v>89</v>
      </c>
    </row>
    <row r="47" spans="1:16" x14ac:dyDescent="0.3">
      <c r="A47" s="31" t="s">
        <v>87</v>
      </c>
      <c r="B47" s="31" t="s">
        <v>88</v>
      </c>
      <c r="C47" s="35">
        <v>5</v>
      </c>
      <c r="D47" s="36">
        <f t="shared" si="1"/>
        <v>0</v>
      </c>
      <c r="E47" s="30" t="s">
        <v>166</v>
      </c>
      <c r="F47" s="4" t="s">
        <v>130</v>
      </c>
      <c r="G47" s="4"/>
      <c r="P47" s="1" t="s">
        <v>101</v>
      </c>
    </row>
    <row r="48" spans="1:16" s="2" customFormat="1" x14ac:dyDescent="0.3">
      <c r="A48" s="30" t="s">
        <v>136</v>
      </c>
      <c r="B48" s="38" t="s">
        <v>135</v>
      </c>
      <c r="C48" s="40">
        <v>5</v>
      </c>
      <c r="D48" s="36">
        <f t="shared" si="1"/>
        <v>0</v>
      </c>
      <c r="E48" s="30" t="s">
        <v>166</v>
      </c>
      <c r="F48" s="4" t="s">
        <v>130</v>
      </c>
      <c r="G48" s="4"/>
      <c r="P48" s="1"/>
    </row>
    <row r="49" spans="1:16" s="2" customFormat="1" x14ac:dyDescent="0.3">
      <c r="A49" s="12"/>
      <c r="B49" s="3"/>
      <c r="C49" s="18">
        <v>29</v>
      </c>
      <c r="D49" s="37">
        <f>SUM(D37:D48)</f>
        <v>0</v>
      </c>
      <c r="E49" s="4"/>
      <c r="F49" s="8"/>
      <c r="G49" s="5"/>
      <c r="P49" s="1"/>
    </row>
    <row r="50" spans="1:16" s="2" customFormat="1" x14ac:dyDescent="0.3">
      <c r="A50" s="3" t="s">
        <v>121</v>
      </c>
      <c r="B50" s="4"/>
      <c r="C50" s="16"/>
      <c r="D50" s="4"/>
      <c r="E50" s="4"/>
      <c r="F50" s="8"/>
      <c r="G50" s="5"/>
      <c r="P50" s="1"/>
    </row>
    <row r="51" spans="1:16" x14ac:dyDescent="0.3">
      <c r="A51" s="31" t="s">
        <v>111</v>
      </c>
      <c r="B51" s="31" t="s">
        <v>112</v>
      </c>
      <c r="C51" s="35">
        <v>3</v>
      </c>
      <c r="D51" s="36">
        <f t="shared" ref="D51:D53" si="2">IF(E51="Not taken",0,C51)</f>
        <v>0</v>
      </c>
      <c r="E51" s="30" t="s">
        <v>166</v>
      </c>
      <c r="F51" s="8"/>
      <c r="G51" s="5"/>
      <c r="P51" s="1" t="s">
        <v>113</v>
      </c>
    </row>
    <row r="52" spans="1:16" x14ac:dyDescent="0.3">
      <c r="A52" s="31" t="s">
        <v>118</v>
      </c>
      <c r="B52" s="31" t="s">
        <v>119</v>
      </c>
      <c r="C52" s="35">
        <v>3</v>
      </c>
      <c r="D52" s="36">
        <f t="shared" si="2"/>
        <v>0</v>
      </c>
      <c r="E52" s="30" t="s">
        <v>166</v>
      </c>
      <c r="F52" s="8"/>
      <c r="G52" s="5"/>
      <c r="P52" s="1" t="s">
        <v>114</v>
      </c>
    </row>
    <row r="53" spans="1:16" x14ac:dyDescent="0.3">
      <c r="A53" s="30" t="s">
        <v>140</v>
      </c>
      <c r="B53" s="30" t="s">
        <v>139</v>
      </c>
      <c r="C53" s="41">
        <v>2</v>
      </c>
      <c r="D53" s="36">
        <f t="shared" si="2"/>
        <v>0</v>
      </c>
      <c r="E53" s="30" t="s">
        <v>166</v>
      </c>
      <c r="F53" s="8"/>
      <c r="G53" s="5"/>
      <c r="P53" s="1" t="s">
        <v>117</v>
      </c>
    </row>
    <row r="54" spans="1:16" s="2" customFormat="1" x14ac:dyDescent="0.3">
      <c r="A54" s="30"/>
      <c r="B54" s="30"/>
      <c r="C54" s="41"/>
      <c r="D54" s="36"/>
      <c r="E54" s="30" t="s">
        <v>166</v>
      </c>
      <c r="F54" s="8"/>
      <c r="G54" s="5"/>
      <c r="P54" s="1"/>
    </row>
    <row r="55" spans="1:16" s="2" customFormat="1" x14ac:dyDescent="0.3">
      <c r="A55" s="30"/>
      <c r="B55" s="30"/>
      <c r="C55" s="41"/>
      <c r="D55" s="36"/>
      <c r="E55" s="30" t="s">
        <v>166</v>
      </c>
      <c r="F55" s="8"/>
      <c r="G55" s="5"/>
      <c r="P55" s="1"/>
    </row>
    <row r="56" spans="1:16" s="2" customFormat="1" x14ac:dyDescent="0.3">
      <c r="A56" s="30"/>
      <c r="B56" s="30"/>
      <c r="C56" s="41"/>
      <c r="D56" s="36"/>
      <c r="E56" s="30" t="s">
        <v>166</v>
      </c>
      <c r="F56" s="8"/>
      <c r="G56" s="5"/>
      <c r="P56" s="1"/>
    </row>
    <row r="57" spans="1:16" s="2" customFormat="1" x14ac:dyDescent="0.3">
      <c r="A57" s="46"/>
      <c r="B57" s="46"/>
      <c r="C57" s="47"/>
      <c r="D57" s="48"/>
      <c r="E57" s="46"/>
      <c r="F57" s="8"/>
      <c r="G57" s="5"/>
      <c r="P57" s="1"/>
    </row>
    <row r="58" spans="1:16" x14ac:dyDescent="0.3">
      <c r="A58" s="12"/>
      <c r="B58" s="3"/>
      <c r="C58" s="19">
        <v>5</v>
      </c>
      <c r="D58" s="37">
        <f>SUM(D51:D57)</f>
        <v>0</v>
      </c>
    </row>
    <row r="59" spans="1:16" x14ac:dyDescent="0.3">
      <c r="A59" s="3" t="s">
        <v>122</v>
      </c>
      <c r="C59" s="16"/>
      <c r="F59" s="9"/>
    </row>
    <row r="60" spans="1:16" x14ac:dyDescent="0.3">
      <c r="A60" s="44" t="s">
        <v>149</v>
      </c>
      <c r="B60" s="45" t="s">
        <v>137</v>
      </c>
      <c r="C60" s="43">
        <v>2</v>
      </c>
      <c r="D60" s="36">
        <f t="shared" ref="D60:D64" si="3">IF(E60="Not taken",0,C60)</f>
        <v>0</v>
      </c>
      <c r="E60" s="30" t="s">
        <v>166</v>
      </c>
      <c r="F60" s="9"/>
    </row>
    <row r="61" spans="1:16" x14ac:dyDescent="0.3">
      <c r="A61" s="44" t="s">
        <v>150</v>
      </c>
      <c r="B61" s="30" t="s">
        <v>138</v>
      </c>
      <c r="C61" s="41">
        <v>2</v>
      </c>
      <c r="D61" s="36">
        <f t="shared" si="3"/>
        <v>0</v>
      </c>
      <c r="E61" s="30" t="s">
        <v>166</v>
      </c>
      <c r="F61" s="9"/>
    </row>
    <row r="62" spans="1:16" x14ac:dyDescent="0.3">
      <c r="A62" s="30" t="s">
        <v>144</v>
      </c>
      <c r="B62" s="30" t="s">
        <v>143</v>
      </c>
      <c r="C62" s="41">
        <v>3</v>
      </c>
      <c r="D62" s="36">
        <f t="shared" si="3"/>
        <v>0</v>
      </c>
      <c r="E62" s="30" t="s">
        <v>166</v>
      </c>
      <c r="F62" s="9"/>
    </row>
    <row r="63" spans="1:16" x14ac:dyDescent="0.3">
      <c r="A63" s="30" t="s">
        <v>146</v>
      </c>
      <c r="B63" s="30" t="s">
        <v>145</v>
      </c>
      <c r="C63" s="41">
        <v>3</v>
      </c>
      <c r="D63" s="36">
        <f t="shared" si="3"/>
        <v>0</v>
      </c>
      <c r="E63" s="30" t="s">
        <v>166</v>
      </c>
      <c r="F63" s="9"/>
    </row>
    <row r="64" spans="1:16" x14ac:dyDescent="0.3">
      <c r="A64" s="31" t="s">
        <v>115</v>
      </c>
      <c r="B64" s="31" t="s">
        <v>116</v>
      </c>
      <c r="C64" s="35">
        <v>3</v>
      </c>
      <c r="D64" s="36">
        <f t="shared" si="3"/>
        <v>0</v>
      </c>
      <c r="E64" s="30" t="s">
        <v>166</v>
      </c>
      <c r="F64" s="9"/>
    </row>
    <row r="65" spans="1:7" s="2" customFormat="1" x14ac:dyDescent="0.3">
      <c r="A65" s="30" t="s">
        <v>148</v>
      </c>
      <c r="B65" s="30" t="s">
        <v>147</v>
      </c>
      <c r="C65" s="41"/>
      <c r="D65" s="54"/>
      <c r="E65" s="30" t="s">
        <v>166</v>
      </c>
      <c r="F65" s="9"/>
    </row>
    <row r="66" spans="1:7" s="2" customFormat="1" x14ac:dyDescent="0.3">
      <c r="A66" s="30"/>
      <c r="B66" s="30"/>
      <c r="C66" s="41"/>
      <c r="D66" s="54"/>
      <c r="E66" s="30" t="s">
        <v>166</v>
      </c>
      <c r="F66" s="9"/>
    </row>
    <row r="67" spans="1:7" s="2" customFormat="1" x14ac:dyDescent="0.3">
      <c r="A67" s="30"/>
      <c r="B67" s="30"/>
      <c r="C67" s="41"/>
      <c r="D67" s="54"/>
      <c r="E67" s="30" t="s">
        <v>166</v>
      </c>
      <c r="F67" s="9"/>
    </row>
    <row r="68" spans="1:7" s="2" customFormat="1" x14ac:dyDescent="0.3">
      <c r="A68" s="30"/>
      <c r="B68" s="30"/>
      <c r="C68" s="41"/>
      <c r="D68" s="54"/>
      <c r="E68" s="30" t="s">
        <v>166</v>
      </c>
      <c r="F68" s="9"/>
    </row>
    <row r="69" spans="1:7" s="2" customFormat="1" x14ac:dyDescent="0.3">
      <c r="C69" s="14"/>
      <c r="D69" s="7"/>
      <c r="F69" s="9"/>
    </row>
    <row r="70" spans="1:7" x14ac:dyDescent="0.3">
      <c r="A70" s="12"/>
      <c r="B70" s="3"/>
      <c r="C70" s="19">
        <v>6</v>
      </c>
      <c r="D70" s="37">
        <f>SUM(D60:D69)</f>
        <v>0</v>
      </c>
      <c r="F70" s="34"/>
    </row>
    <row r="71" spans="1:7" ht="15.6" x14ac:dyDescent="0.3">
      <c r="A71" s="29" t="s">
        <v>176</v>
      </c>
      <c r="B71" s="25"/>
      <c r="C71" s="26"/>
      <c r="D71" s="25"/>
      <c r="E71" s="2"/>
    </row>
    <row r="72" spans="1:7" x14ac:dyDescent="0.3">
      <c r="A72" s="25"/>
      <c r="B72" s="33" t="s">
        <v>177</v>
      </c>
      <c r="C72" s="32"/>
      <c r="D72" s="33"/>
      <c r="E72" s="30" t="s">
        <v>166</v>
      </c>
    </row>
    <row r="73" spans="1:7" x14ac:dyDescent="0.3">
      <c r="A73" s="25"/>
      <c r="B73" s="33" t="s">
        <v>178</v>
      </c>
      <c r="C73" s="32"/>
      <c r="D73" s="33"/>
      <c r="E73" s="30" t="s">
        <v>166</v>
      </c>
      <c r="G73" s="2"/>
    </row>
    <row r="74" spans="1:7" s="2" customFormat="1" x14ac:dyDescent="0.3">
      <c r="A74" s="25"/>
      <c r="B74" s="33" t="s">
        <v>179</v>
      </c>
      <c r="C74" s="32"/>
      <c r="D74" s="33"/>
      <c r="E74" s="30" t="s">
        <v>170</v>
      </c>
      <c r="F74" s="10"/>
    </row>
    <row r="76" spans="1:7" ht="18" x14ac:dyDescent="0.35">
      <c r="A76" s="13" t="s">
        <v>125</v>
      </c>
      <c r="C76" s="49">
        <v>180</v>
      </c>
      <c r="D76" s="37">
        <f>+D70+D49+D34+D58</f>
        <v>0</v>
      </c>
      <c r="F76" s="42"/>
    </row>
  </sheetData>
  <sortState ref="A32:H40">
    <sortCondition ref="A32:A40"/>
  </sortState>
  <mergeCells count="1">
    <mergeCell ref="C36:E36"/>
  </mergeCells>
  <pageMargins left="0.15748031496062992" right="0.15748031496062992" top="0.35" bottom="0.17" header="0.17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Munka1!$A$1:$A$3</xm:f>
          </x14:formula1>
          <xm:sqref>E6:E33 E37:E48 E73 E60:E68 E51:E57</xm:sqref>
        </x14:dataValidation>
        <x14:dataValidation type="list" allowBlank="1" showInputMessage="1" showErrorMessage="1">
          <x14:formula1>
            <xm:f>Munka1!$A$5:$A$7</xm:f>
          </x14:formula1>
          <xm:sqref>E74</xm:sqref>
        </x14:dataValidation>
        <x14:dataValidation type="list" allowBlank="1" showInputMessage="1" showErrorMessage="1">
          <x14:formula1>
            <xm:f>Munka1!$D$1:$D$4</xm:f>
          </x14:formula1>
          <xm:sqref>E72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" sqref="D1:D4"/>
    </sheetView>
  </sheetViews>
  <sheetFormatPr defaultRowHeight="14.4" x14ac:dyDescent="0.3"/>
  <cols>
    <col min="1" max="1" width="41.33203125" style="2" customWidth="1"/>
    <col min="2" max="3" width="8.88671875" style="2"/>
    <col min="4" max="4" width="43.109375" style="2" bestFit="1" customWidth="1"/>
    <col min="5" max="16384" width="8.88671875" style="2"/>
  </cols>
  <sheetData>
    <row r="1" spans="1:4" x14ac:dyDescent="0.3">
      <c r="A1" s="4" t="s">
        <v>162</v>
      </c>
      <c r="D1" s="4" t="s">
        <v>163</v>
      </c>
    </row>
    <row r="2" spans="1:4" x14ac:dyDescent="0.3">
      <c r="A2" s="4" t="s">
        <v>164</v>
      </c>
      <c r="D2" s="4" t="s">
        <v>165</v>
      </c>
    </row>
    <row r="3" spans="1:4" x14ac:dyDescent="0.3">
      <c r="A3" s="4" t="s">
        <v>166</v>
      </c>
      <c r="D3" s="4" t="s">
        <v>167</v>
      </c>
    </row>
    <row r="4" spans="1:4" x14ac:dyDescent="0.3">
      <c r="D4" s="4" t="s">
        <v>166</v>
      </c>
    </row>
    <row r="5" spans="1:4" x14ac:dyDescent="0.3">
      <c r="A5" s="4" t="s">
        <v>168</v>
      </c>
    </row>
    <row r="6" spans="1:4" x14ac:dyDescent="0.3">
      <c r="A6" s="4" t="s">
        <v>169</v>
      </c>
    </row>
    <row r="7" spans="1:4" x14ac:dyDescent="0.3">
      <c r="A7" s="4" t="s">
        <v>170</v>
      </c>
    </row>
    <row r="9" spans="1:4" x14ac:dyDescent="0.3">
      <c r="A9" s="4"/>
    </row>
    <row r="10" spans="1:4" x14ac:dyDescent="0.3">
      <c r="A10" s="4"/>
    </row>
    <row r="11" spans="1:4" x14ac:dyDescent="0.3">
      <c r="A11" s="4"/>
    </row>
    <row r="12" spans="1:4" x14ac:dyDescent="0.3">
      <c r="A1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Subject list of the chosen cur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2020-03-13T08:10:02Z</cp:lastPrinted>
  <dcterms:created xsi:type="dcterms:W3CDTF">2011-05-02T12:06:33Z</dcterms:created>
  <dcterms:modified xsi:type="dcterms:W3CDTF">2020-03-13T10:31:09Z</dcterms:modified>
</cp:coreProperties>
</file>